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drawings/drawing28.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ml.chartshapes+xml"/>
  <Override PartName="/xl/drawings/drawing20.xml" ContentType="application/vnd.openxmlformats-officedocument.drawingml.chartshape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ables/table1.xml" ContentType="application/vnd.openxmlformats-officedocument.spreadsheetml.table+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Override PartName="/xl/charts/chart3.xml" ContentType="application/vnd.openxmlformats-officedocument.drawingml.chart+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12.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codeName="ThisWorkbook"/>
  <bookViews>
    <workbookView xWindow="30" yWindow="-165" windowWidth="15480" windowHeight="7080" tabRatio="899"/>
  </bookViews>
  <sheets>
    <sheet name="Sommaire" sheetId="79" r:id="rId1"/>
    <sheet name="TAB1" sheetId="56" r:id="rId2"/>
    <sheet name="TAB2" sheetId="57" r:id="rId3"/>
    <sheet name="TAB3" sheetId="60" r:id="rId4"/>
    <sheet name="TAB4" sheetId="58" r:id="rId5"/>
    <sheet name="TAB5" sheetId="59" r:id="rId6"/>
    <sheet name="TAB6" sheetId="74" r:id="rId7"/>
    <sheet name="GR1" sheetId="47" r:id="rId8"/>
    <sheet name="TAB7" sheetId="75" r:id="rId9"/>
    <sheet name="GR2" sheetId="34" r:id="rId10"/>
    <sheet name="GR3" sheetId="35" r:id="rId11"/>
    <sheet name="GR4" sheetId="76" r:id="rId12"/>
    <sheet name="GR5" sheetId="36" r:id="rId13"/>
    <sheet name="TAB8" sheetId="6" r:id="rId14"/>
    <sheet name="GR6" sheetId="33" r:id="rId15"/>
    <sheet name="GR7" sheetId="54" r:id="rId16"/>
    <sheet name="GR8" sheetId="55" r:id="rId17"/>
    <sheet name="TAB9" sheetId="1" r:id="rId18"/>
    <sheet name="GR9-10" sheetId="45" r:id="rId19"/>
    <sheet name="TAB10" sheetId="39" r:id="rId20"/>
    <sheet name="GR11" sheetId="38" r:id="rId21"/>
    <sheet name="GR12a" sheetId="49" r:id="rId22"/>
    <sheet name="GR12b" sheetId="29" r:id="rId23"/>
    <sheet name="GR13" sheetId="27" r:id="rId24"/>
    <sheet name="GR14" sheetId="28" r:id="rId25"/>
    <sheet name="TAB11" sheetId="50" r:id="rId26"/>
    <sheet name="TAB12" sheetId="4" r:id="rId27"/>
    <sheet name="GR15" sheetId="80" r:id="rId28"/>
    <sheet name="TAB13" sheetId="61" r:id="rId29"/>
    <sheet name="GR16" sheetId="62" r:id="rId30"/>
    <sheet name="GR17" sheetId="69" r:id="rId31"/>
    <sheet name="GR18" sheetId="51" r:id="rId32"/>
    <sheet name="GR19" sheetId="64" r:id="rId33"/>
    <sheet name="GR20" sheetId="70" r:id="rId34"/>
    <sheet name="GR21" sheetId="71" r:id="rId35"/>
    <sheet name="GR22" sheetId="72" r:id="rId36"/>
    <sheet name="TAB14" sheetId="73" r:id="rId37"/>
    <sheet name="ANX1à14" sheetId="77" r:id="rId38"/>
    <sheet name="ANX15" sheetId="78" r:id="rId39"/>
  </sheets>
  <definedNames>
    <definedName name="_Ref364176548" localSheetId="13">'TAB8'!$B$1</definedName>
    <definedName name="_Toc366177005" localSheetId="2">'TAB2'!$B$1</definedName>
    <definedName name="_xlnm.Print_Area" localSheetId="38">'ANX15'!$B$1:$G$12</definedName>
    <definedName name="_xlnm.Print_Area" localSheetId="37">ANX1à14!$B$1:$AS$297</definedName>
    <definedName name="_xlnm.Print_Area" localSheetId="7">'GR1'!$B$1:$J$38</definedName>
    <definedName name="_xlnm.Print_Area" localSheetId="20">'GR11'!$B$1:$I$39</definedName>
    <definedName name="_xlnm.Print_Area" localSheetId="21">GR12a!$B$1:$L$37</definedName>
    <definedName name="_xlnm.Print_Area" localSheetId="22">GR12b!$A$1:$K$27</definedName>
    <definedName name="_xlnm.Print_Area" localSheetId="23">'GR13'!$B$1:$I$63</definedName>
    <definedName name="_xlnm.Print_Area" localSheetId="24">'GR14'!$B$1:$K$46</definedName>
    <definedName name="_xlnm.Print_Area" localSheetId="27">'GR15'!$B$1:$Z$59</definedName>
    <definedName name="_xlnm.Print_Area" localSheetId="29">'GR16'!$B$1:$J$49</definedName>
    <definedName name="_xlnm.Print_Area" localSheetId="30">'GR17'!$B$1:$K$46</definedName>
    <definedName name="_xlnm.Print_Area" localSheetId="31">'GR18'!$B$1:$J$34</definedName>
    <definedName name="_xlnm.Print_Area" localSheetId="32">'GR19'!$B$1:$J$49</definedName>
    <definedName name="_xlnm.Print_Area" localSheetId="9">'GR2'!$B$1:$I$39</definedName>
    <definedName name="_xlnm.Print_Area" localSheetId="33">'GR20'!$B$1:$K$44</definedName>
    <definedName name="_xlnm.Print_Area" localSheetId="34">'GR21'!$B$1:$K$43</definedName>
    <definedName name="_xlnm.Print_Area" localSheetId="35">'GR22'!$B$1:$Z$52</definedName>
    <definedName name="_xlnm.Print_Area" localSheetId="10">'GR3'!$B$1:$AL$36</definedName>
    <definedName name="_xlnm.Print_Area" localSheetId="11">'GR4'!$B$1:$K$33</definedName>
    <definedName name="_xlnm.Print_Area" localSheetId="12">'GR5'!$B$1:$Y$32</definedName>
    <definedName name="_xlnm.Print_Area" localSheetId="14">'GR6'!$B$1:$J$46</definedName>
    <definedName name="_xlnm.Print_Area" localSheetId="15">'GR7'!$B$1:$AO$50</definedName>
    <definedName name="_xlnm.Print_Area" localSheetId="16">'GR8'!$B$1:$AL$48</definedName>
    <definedName name="_xlnm.Print_Area" localSheetId="18">'GR9-10'!$B$1:$U$62</definedName>
    <definedName name="_xlnm.Print_Area" localSheetId="1">'TAB1'!$B$1:$G$19</definedName>
    <definedName name="_xlnm.Print_Area" localSheetId="19">'TAB10'!$B$1:$L$27</definedName>
    <definedName name="_xlnm.Print_Area" localSheetId="25">'TAB11'!$B$1:$I$23</definedName>
    <definedName name="_xlnm.Print_Area" localSheetId="26">'TAB12'!$B$1:$H$18</definedName>
    <definedName name="_xlnm.Print_Area" localSheetId="28">'TAB13'!$B$1:$F$14</definedName>
    <definedName name="_xlnm.Print_Area" localSheetId="36">'TAB14'!$B$1:$L$26</definedName>
    <definedName name="_xlnm.Print_Area" localSheetId="2">'TAB2'!$B$1:$J$41</definedName>
    <definedName name="_xlnm.Print_Area" localSheetId="3">'TAB3'!$B$1:$E$40</definedName>
    <definedName name="_xlnm.Print_Area" localSheetId="4">'TAB4'!$B$1:$J$26</definedName>
    <definedName name="_xlnm.Print_Area" localSheetId="5">'TAB5'!$B$1:$E$34</definedName>
    <definedName name="_xlnm.Print_Area" localSheetId="6">'TAB6'!$B$1:$N$31</definedName>
    <definedName name="_xlnm.Print_Area" localSheetId="8">'TAB7'!$B$1:$L$18</definedName>
    <definedName name="_xlnm.Print_Area" localSheetId="13">'TAB8'!$B$1:$I$19</definedName>
    <definedName name="_xlnm.Print_Area" localSheetId="17">'TAB9'!$B$1:$I$28</definedName>
  </definedNames>
  <calcPr calcId="125725"/>
</workbook>
</file>

<file path=xl/calcChain.xml><?xml version="1.0" encoding="utf-8"?>
<calcChain xmlns="http://schemas.openxmlformats.org/spreadsheetml/2006/main">
  <c r="L55" i="80"/>
  <c r="L56"/>
  <c r="L57"/>
  <c r="E33" i="59" l="1"/>
  <c r="D33"/>
  <c r="C33"/>
  <c r="J25" i="58"/>
  <c r="I25"/>
  <c r="H25"/>
  <c r="G25"/>
  <c r="F25"/>
  <c r="E25"/>
  <c r="D25"/>
  <c r="C25"/>
  <c r="E39" i="60"/>
  <c r="D39"/>
  <c r="C39"/>
  <c r="J39" i="57"/>
  <c r="I39"/>
  <c r="H39"/>
  <c r="G39"/>
  <c r="F39"/>
  <c r="E39"/>
  <c r="D39"/>
  <c r="C39"/>
  <c r="G17" i="56" l="1"/>
  <c r="F17"/>
  <c r="G16"/>
  <c r="F16"/>
  <c r="G15"/>
  <c r="F15"/>
  <c r="E14"/>
  <c r="G14" s="1"/>
  <c r="G13"/>
  <c r="F13"/>
  <c r="G11"/>
  <c r="F11"/>
  <c r="E10"/>
  <c r="D10"/>
  <c r="C10"/>
  <c r="G9"/>
  <c r="F9"/>
  <c r="G8"/>
  <c r="F8"/>
  <c r="G7"/>
  <c r="F7"/>
  <c r="G10" l="1"/>
  <c r="F10"/>
  <c r="E12"/>
  <c r="F14"/>
  <c r="F12" l="1"/>
  <c r="E18"/>
  <c r="G12"/>
  <c r="F18" l="1"/>
  <c r="G18"/>
</calcChain>
</file>

<file path=xl/sharedStrings.xml><?xml version="1.0" encoding="utf-8"?>
<sst xmlns="http://schemas.openxmlformats.org/spreadsheetml/2006/main" count="2064" uniqueCount="485">
  <si>
    <t>Réassureurs</t>
  </si>
  <si>
    <t>Fonds propres</t>
  </si>
  <si>
    <t>Prestations</t>
  </si>
  <si>
    <t>Sociétés d'assurance vie et mixte</t>
  </si>
  <si>
    <t>Mutuelles</t>
  </si>
  <si>
    <t>En %</t>
  </si>
  <si>
    <t>Total</t>
  </si>
  <si>
    <t>Responsabilité civile générale</t>
  </si>
  <si>
    <t>Catastrophe naturelle</t>
  </si>
  <si>
    <t>Automobile</t>
  </si>
  <si>
    <t>En milliards d'euros</t>
  </si>
  <si>
    <t>Primes cédées</t>
  </si>
  <si>
    <t>Primes nettes</t>
  </si>
  <si>
    <t>Q1</t>
  </si>
  <si>
    <t>Médiane</t>
  </si>
  <si>
    <t>Q3</t>
  </si>
  <si>
    <t>Automobile hors RC</t>
  </si>
  <si>
    <t>Responsabilité Civile</t>
  </si>
  <si>
    <t>Divers</t>
  </si>
  <si>
    <t>Transport</t>
  </si>
  <si>
    <t>Institutions de prévoyance</t>
  </si>
  <si>
    <t>Primes</t>
  </si>
  <si>
    <t>année 2011</t>
  </si>
  <si>
    <t>année 2010</t>
  </si>
  <si>
    <t>Type de données :</t>
  </si>
  <si>
    <t xml:space="preserve">Source : </t>
  </si>
  <si>
    <t>Vie</t>
  </si>
  <si>
    <t>Résultat technique</t>
  </si>
  <si>
    <t>Produits financiers du résultat non technique</t>
  </si>
  <si>
    <t>Autres éléments non techniques</t>
  </si>
  <si>
    <t>Résultat net</t>
  </si>
  <si>
    <t>Provisions</t>
  </si>
  <si>
    <t>Taux de cession</t>
  </si>
  <si>
    <t xml:space="preserve">sociales </t>
  </si>
  <si>
    <t>données recalculées en 2012</t>
  </si>
  <si>
    <t>Total passifs</t>
  </si>
  <si>
    <t>Dommages aux biens</t>
  </si>
  <si>
    <t>Catastrophes naturelles</t>
  </si>
  <si>
    <t>Construction</t>
  </si>
  <si>
    <t>Crédit caution</t>
  </si>
  <si>
    <t xml:space="preserve">Population : </t>
  </si>
  <si>
    <t>Ensemble des organismes</t>
  </si>
  <si>
    <t>Ensemble des organismes hors réassureurs, Libre Prestations Service, succursales, acceptations en France</t>
  </si>
  <si>
    <t>Montant</t>
  </si>
  <si>
    <t>TOTAL</t>
  </si>
  <si>
    <t>Primes vie 2010</t>
  </si>
  <si>
    <t xml:space="preserve">Primes vie 2011  </t>
  </si>
  <si>
    <t>Ensemble sociétés actives en 2010 et 2011</t>
  </si>
  <si>
    <t>Dommages corporels individuels</t>
  </si>
  <si>
    <t>Dommages corporels  collectifs</t>
  </si>
  <si>
    <t>Dommages corporels collectifs</t>
  </si>
  <si>
    <t>Souverain</t>
  </si>
  <si>
    <t>Autres titres obligataires</t>
  </si>
  <si>
    <t>Actions et OPCVM</t>
  </si>
  <si>
    <t>Immobilier</t>
  </si>
  <si>
    <t>Divers (placements UC, prêts, dépôts)</t>
  </si>
  <si>
    <t>Flux net</t>
  </si>
  <si>
    <t>Flux cumulé</t>
  </si>
  <si>
    <t>Sociétés d'assurance non-vie</t>
  </si>
  <si>
    <t>ensemble des organismes ayant remis les états</t>
  </si>
  <si>
    <t xml:space="preserve">     + plus/moins-values latentes</t>
  </si>
  <si>
    <t>Annexe 1</t>
  </si>
  <si>
    <t>Montant 2010</t>
  </si>
  <si>
    <t>% des primes</t>
  </si>
  <si>
    <t>Montant 2011</t>
  </si>
  <si>
    <t>RESSOURCES</t>
  </si>
  <si>
    <t xml:space="preserve"> Primes</t>
  </si>
  <si>
    <t>Total des ressources</t>
  </si>
  <si>
    <t>CHARGES</t>
  </si>
  <si>
    <t xml:space="preserve"> Sinistres payés</t>
  </si>
  <si>
    <t xml:space="preserve"> Frais d'acquisition et d'administration</t>
  </si>
  <si>
    <t xml:space="preserve"> Participation aux bénéfices</t>
  </si>
  <si>
    <t>Total des charges</t>
  </si>
  <si>
    <t>Annexe 2</t>
  </si>
  <si>
    <t>Annexe 3</t>
  </si>
  <si>
    <t>Annexe 4</t>
  </si>
  <si>
    <t>Annexe 5</t>
  </si>
  <si>
    <t>Annexe 6</t>
  </si>
  <si>
    <t>Annexe 7</t>
  </si>
  <si>
    <t>Annexe 8</t>
  </si>
  <si>
    <t>Annexe 9</t>
  </si>
  <si>
    <t>Annexe 10</t>
  </si>
  <si>
    <t>Annexe 11</t>
  </si>
  <si>
    <t>Annexe 12</t>
  </si>
  <si>
    <t>Annexe 13</t>
  </si>
  <si>
    <t>Annexe 14</t>
  </si>
  <si>
    <t>% du total</t>
  </si>
  <si>
    <t>Frais d'administration et autres charges techniques nets</t>
  </si>
  <si>
    <t xml:space="preserve"> Provision d'assurance sur la vie à la clôture</t>
  </si>
  <si>
    <t>Variation en %</t>
  </si>
  <si>
    <t>Au début de l'exercice</t>
  </si>
  <si>
    <t>% des capitaux</t>
  </si>
  <si>
    <t>Résiliations</t>
  </si>
  <si>
    <t>Rachats</t>
  </si>
  <si>
    <t>Réductions</t>
  </si>
  <si>
    <t>Taux de sinistre vu</t>
  </si>
  <si>
    <t>CdA</t>
  </si>
  <si>
    <t>CdM</t>
  </si>
  <si>
    <t>CdSS</t>
  </si>
  <si>
    <t>organismes  relevant du Code des assurances</t>
  </si>
  <si>
    <t>Placements</t>
  </si>
  <si>
    <t>Bilan en valeur de marché</t>
  </si>
  <si>
    <t>Actif</t>
  </si>
  <si>
    <t>Passif</t>
  </si>
  <si>
    <t>Dommages aux biens individuels</t>
  </si>
  <si>
    <t>Dommages aux biens professionnels et agricoles</t>
  </si>
  <si>
    <t>Dommages aux biens professionnels</t>
  </si>
  <si>
    <t>Transferts nets entre catégories</t>
  </si>
  <si>
    <t>Total actifs</t>
  </si>
  <si>
    <t>Mutuelles du code de la mutualité</t>
  </si>
  <si>
    <t>dont prestations santé</t>
  </si>
  <si>
    <t>Solde de réassurance (-)</t>
  </si>
  <si>
    <t>Frais d'administration (-)</t>
  </si>
  <si>
    <t>Primes santé en %</t>
  </si>
  <si>
    <t>Année</t>
  </si>
  <si>
    <t>dossiers annuels remis par les organismes (états C4 et C1 comptes de résultat par branches)</t>
  </si>
  <si>
    <t>année 2012</t>
  </si>
  <si>
    <t>pro-forma de l'année 2011 (données sur la base du même échantillon qu'en 2012)</t>
  </si>
  <si>
    <t xml:space="preserve">complète </t>
  </si>
  <si>
    <t>2011*</t>
  </si>
  <si>
    <t>Montant 2012</t>
  </si>
  <si>
    <t>Total 2012</t>
  </si>
  <si>
    <t>Primes vie 2012</t>
  </si>
  <si>
    <t>25e percentile en 2012</t>
  </si>
  <si>
    <t>Médiane en 2012</t>
  </si>
  <si>
    <t>75e percentile en 2012</t>
  </si>
  <si>
    <t xml:space="preserve">1ère barre </t>
  </si>
  <si>
    <t xml:space="preserve">2ème barre </t>
  </si>
  <si>
    <t xml:space="preserve">3ème barre </t>
  </si>
  <si>
    <t xml:space="preserve"> Placements hors UC</t>
  </si>
  <si>
    <t xml:space="preserve"> Autres actifs</t>
  </si>
  <si>
    <t xml:space="preserve"> Fonds propres</t>
  </si>
  <si>
    <t xml:space="preserve"> Autres passifs</t>
  </si>
  <si>
    <t>Ensemble</t>
  </si>
  <si>
    <t>Montant 2011*</t>
  </si>
  <si>
    <t>Primes vie 2011*</t>
  </si>
  <si>
    <t>Solde des opérations de réassurance</t>
  </si>
  <si>
    <t>Assureurs du code des assurances</t>
  </si>
  <si>
    <t>Moyenne</t>
  </si>
  <si>
    <t>Moyenne
2012</t>
  </si>
  <si>
    <t>Moyenne
2011</t>
  </si>
  <si>
    <t>Moyenne
2010</t>
  </si>
  <si>
    <t>Provisions participation
aux bénéfices</t>
  </si>
  <si>
    <t>Provisions
sinistres</t>
  </si>
  <si>
    <t>Provisions
assurance vie</t>
  </si>
  <si>
    <t>ACTIF normé par le total bilan comptable</t>
  </si>
  <si>
    <t>PASSIF normé par le total de bilan comptable</t>
  </si>
  <si>
    <t xml:space="preserve">Montant </t>
  </si>
  <si>
    <t xml:space="preserve"> CdA</t>
  </si>
  <si>
    <t xml:space="preserve"> CdM</t>
  </si>
  <si>
    <t xml:space="preserve"> CdSS</t>
  </si>
  <si>
    <t>Ecart positifs (surcomplémentaires/remises à zele)</t>
  </si>
  <si>
    <t>Ecarts négatifs (dossiers annuels non arrivés à la date de cloture des travaux, succ, dispensés)</t>
  </si>
  <si>
    <t>Organismes exerçant une activité de dommages corporels</t>
  </si>
  <si>
    <t xml:space="preserve">Total </t>
  </si>
  <si>
    <t>Frais de soin</t>
  </si>
  <si>
    <t>Contrats branche 26 et PERP</t>
  </si>
  <si>
    <t>Dommages corporels</t>
  </si>
  <si>
    <t>Participation aux bénéfices</t>
  </si>
  <si>
    <t>Primes cédées aux réassureurs</t>
  </si>
  <si>
    <t xml:space="preserve">Automobile </t>
  </si>
  <si>
    <t>Contrats de capitalisation</t>
  </si>
  <si>
    <t>Contrats collectifs en euros</t>
  </si>
  <si>
    <t xml:space="preserve">   Obligations </t>
  </si>
  <si>
    <t xml:space="preserve">   Immobilier</t>
  </si>
  <si>
    <t xml:space="preserve">   UC</t>
  </si>
  <si>
    <t>Avec prise en compte des plus/moins values latentes</t>
  </si>
  <si>
    <t>Sans prise en compte des plus/moins values latentes</t>
  </si>
  <si>
    <t xml:space="preserve">   Actions et OPCVM</t>
  </si>
  <si>
    <t>Primes santé</t>
  </si>
  <si>
    <t>Sans prise en compte des plus-values latentes</t>
  </si>
  <si>
    <t>Avec prise en compte des plus-values latentes</t>
  </si>
  <si>
    <t>Cessions</t>
  </si>
  <si>
    <t>Ensemble des placements</t>
  </si>
  <si>
    <t>Acceptations</t>
  </si>
  <si>
    <t>en montant</t>
  </si>
  <si>
    <t>en %</t>
  </si>
  <si>
    <t>Total primes assurance vie</t>
  </si>
  <si>
    <t>. Affaires directes</t>
  </si>
  <si>
    <t>. Primes des Réassureurs</t>
  </si>
  <si>
    <t>Autres dommages corporels</t>
  </si>
  <si>
    <t>Primes liées aux frais de soin</t>
  </si>
  <si>
    <t>Autres primes</t>
  </si>
  <si>
    <t>Provisions diverses</t>
  </si>
  <si>
    <t xml:space="preserve"> Provisions des contrats en UC</t>
  </si>
  <si>
    <t>dont autres obligations</t>
  </si>
  <si>
    <t>part des souverains de l'OCDE  dans les obligations</t>
  </si>
  <si>
    <t>Vision par activité</t>
  </si>
  <si>
    <t>Vision par type de contrat</t>
  </si>
  <si>
    <t>Provisions des contrats en UC</t>
  </si>
  <si>
    <t>Placements des contrats en UC</t>
  </si>
  <si>
    <t xml:space="preserve"> Placements des contrats en UC</t>
  </si>
  <si>
    <t>Autres organismes</t>
  </si>
  <si>
    <t>Organisme déclarant</t>
  </si>
  <si>
    <t>Primes dommages corporels</t>
  </si>
  <si>
    <t>Primes dommages corporels en %</t>
  </si>
  <si>
    <t>Construction (RC et Dommages)</t>
  </si>
  <si>
    <t>Produits financiers nets</t>
  </si>
  <si>
    <t xml:space="preserve">Contreparties </t>
  </si>
  <si>
    <t xml:space="preserve">Total des cessions </t>
  </si>
  <si>
    <t>Données source</t>
  </si>
  <si>
    <t>Charges des sinistres, des provisions et participation aux résultats (-)</t>
  </si>
  <si>
    <t>Rentabilité (résultat net / fonds propres)</t>
  </si>
  <si>
    <t>Produits financiers nets du résultat non technique</t>
  </si>
  <si>
    <t>Total des charges de prestations</t>
  </si>
  <si>
    <t xml:space="preserve">    dont primes de santé</t>
  </si>
  <si>
    <t>au 31/12/2010</t>
  </si>
  <si>
    <t>Succursales de pays tiers</t>
  </si>
  <si>
    <t>Sociétés de réassurance</t>
  </si>
  <si>
    <t>Code des assurances</t>
  </si>
  <si>
    <t>Code de la sécurité sociale</t>
  </si>
  <si>
    <t>Mutuelles livre II</t>
  </si>
  <si>
    <t xml:space="preserve">  dont mutuelles substituées </t>
  </si>
  <si>
    <t>Code de la mutualité</t>
  </si>
  <si>
    <t>Total des organismes recensés agréés ou dispensés d'agrément</t>
  </si>
  <si>
    <t>Pays</t>
  </si>
  <si>
    <t>Libre prestation de services en France</t>
  </si>
  <si>
    <t xml:space="preserve">Déclarations émanant d'entreprises d'assurance agréées dans un autre État membre de l’EEE et de succursales d'entreprises d'assurance autorisées à exercer en LPS dans l'EEE </t>
  </si>
  <si>
    <t>Allemagne</t>
  </si>
  <si>
    <t>Autriche</t>
  </si>
  <si>
    <t>Belgique</t>
  </si>
  <si>
    <t>Bulgarie</t>
  </si>
  <si>
    <t>Chypre</t>
  </si>
  <si>
    <t>Danemark</t>
  </si>
  <si>
    <t>Espagne</t>
  </si>
  <si>
    <t>Estonie</t>
  </si>
  <si>
    <t>Finlande</t>
  </si>
  <si>
    <t>Gibraltar</t>
  </si>
  <si>
    <t>Grèce</t>
  </si>
  <si>
    <t>Hongrie</t>
  </si>
  <si>
    <t>Irlande</t>
  </si>
  <si>
    <t>Islande</t>
  </si>
  <si>
    <t>Italie</t>
  </si>
  <si>
    <t>Lettonie</t>
  </si>
  <si>
    <t>Liechtenstein</t>
  </si>
  <si>
    <t>Lituanie</t>
  </si>
  <si>
    <t>Luxembourg</t>
  </si>
  <si>
    <t>Malte</t>
  </si>
  <si>
    <t>Norvège</t>
  </si>
  <si>
    <t>Pays-Bas</t>
  </si>
  <si>
    <t>Pologne</t>
  </si>
  <si>
    <t>Portugal</t>
  </si>
  <si>
    <t>Roumanie</t>
  </si>
  <si>
    <t>Royaume-Uni</t>
  </si>
  <si>
    <t>Slovaquie</t>
  </si>
  <si>
    <t>Slovénie</t>
  </si>
  <si>
    <t>Suède</t>
  </si>
  <si>
    <t>Libre prestation de services dans l'EEE</t>
  </si>
  <si>
    <t>Déclarations émanant d'entreprises d'assurance agréées en France et de succursales d'entreprises d'assurance françaises 
implantées dans l'EEE</t>
  </si>
  <si>
    <t>Succursales établies en France</t>
  </si>
  <si>
    <t xml:space="preserve">Portugal </t>
  </si>
  <si>
    <t>Succursales établies dans l'EEE</t>
  </si>
  <si>
    <t>Déclarations émanant d'entreprises d'assurance agréées en France</t>
  </si>
  <si>
    <t>au 31/12/2011</t>
  </si>
  <si>
    <t>au 31/12/2012</t>
  </si>
  <si>
    <t>Variation 2012/2011</t>
  </si>
  <si>
    <t>Variation 2012/2010</t>
  </si>
  <si>
    <t>sous-total entreprises d'assurance</t>
  </si>
  <si>
    <t>Nombre d'organismes d'assurance</t>
  </si>
  <si>
    <t>Tableau 1 - Les organismes d’assurance</t>
  </si>
  <si>
    <t>Tableau 7 - Sources du chiffre d’affaires en assurance vie</t>
  </si>
  <si>
    <t>Graphique 4 - Charges de prestations et participation aux résultats dans le total des prestations vie</t>
  </si>
  <si>
    <t>année 2011*</t>
  </si>
  <si>
    <t xml:space="preserve">année 2012 </t>
  </si>
  <si>
    <t xml:space="preserve">année 2011 </t>
  </si>
  <si>
    <t xml:space="preserve">année 2010 </t>
  </si>
  <si>
    <t>Unité :</t>
  </si>
  <si>
    <t>Graphique 2 - Répartition des primes assurance vie perçues en affaires directes selon le type de contrat</t>
  </si>
  <si>
    <t>Dossiers annuels remis par les organismes - comptes de résultat par branches</t>
  </si>
  <si>
    <t>Flux cumulé des primes d'assurance vie</t>
  </si>
  <si>
    <t>Graphique 3 - Collecte nette cumulée sur les contrats rachetables en assurance vie depuis le 1er janvier de l’année</t>
  </si>
  <si>
    <t>Unité</t>
  </si>
  <si>
    <t>Source :</t>
  </si>
  <si>
    <t>Dossiers annuels remis par les organismes - comptes de résultat</t>
  </si>
  <si>
    <t>Plus de 80% du marché</t>
  </si>
  <si>
    <t>Collecte hebdomadaire de l'Autorité de contrôle prudentiel et de résolution</t>
  </si>
  <si>
    <t>Dossiers annuels remis par les organismes-états C1V</t>
  </si>
  <si>
    <t xml:space="preserve">Sociales </t>
  </si>
  <si>
    <t>Evolution
2011* - 2012</t>
  </si>
  <si>
    <t>Graphique 7 - Ratio sinistres sur primes par année de survenance</t>
  </si>
  <si>
    <t>Dossiers annuels remis par les organismes</t>
  </si>
  <si>
    <t>Tableau 10 - Structure des placements des sociétés du code des assurances (en valeur nette comptable)</t>
  </si>
  <si>
    <t>Ensemble des organismes du code des assurances</t>
  </si>
  <si>
    <t>En milliards d'euros (a) et en % (b)</t>
  </si>
  <si>
    <t>Ensemble des organismes ayant remis un C3 et un C1</t>
  </si>
  <si>
    <t>Ensemble des organismes ayant remis un C1</t>
  </si>
  <si>
    <t>Taux de cession assurance vie</t>
  </si>
  <si>
    <t>En milliards d'euros et en %</t>
  </si>
  <si>
    <t>Ensemble des organismes ayant remis un C3</t>
  </si>
  <si>
    <t>En % et en milliards d'euros</t>
  </si>
  <si>
    <t>n.d.</t>
  </si>
  <si>
    <t>Ensemble des organismes ayant remis les états</t>
  </si>
  <si>
    <t>Dossiers annuels remis par les organismes (états C5)</t>
  </si>
  <si>
    <t>Dossiers annuels remis par les organismes (états C6)</t>
  </si>
  <si>
    <t>Graphique 15 - Taux de couverture de la marge</t>
  </si>
  <si>
    <t>Tableau 13 - Population des organismes supervisés par l’ACPR et exerçant une activité de dommages corporels en 2012</t>
  </si>
  <si>
    <t>Graphique 16 - Répartition des primes de dommages corporels</t>
  </si>
  <si>
    <t>Dossiers annuels remis par les organismes-comptes de résultat par branches</t>
  </si>
  <si>
    <t>Graphique 19 - Primes dommages corporels par type de contrat</t>
  </si>
  <si>
    <t>Autres primes (% du total)</t>
  </si>
  <si>
    <t>Primes liées aux frais de soin (% du total)</t>
  </si>
  <si>
    <t>Graphique 18 - Part de la santé dans le total des primes en 2012</t>
  </si>
  <si>
    <t>Graphique 20 - Ratio sinistres sur primes des branches dommages corporels, par année de survenance</t>
  </si>
  <si>
    <t>Graphique 21 - Ratio combiné dommages coporels pour la population exerçant une activité de dommages corporels</t>
  </si>
  <si>
    <t>Graphique 22 - Marge de solvabilité des organismes réalisant une activité de dommages corporels</t>
  </si>
  <si>
    <t xml:space="preserve">   dont participation aux résultats</t>
  </si>
  <si>
    <t xml:space="preserve">année 2009 </t>
  </si>
  <si>
    <t xml:space="preserve">Variation 2011*/2012 </t>
  </si>
  <si>
    <t>Variation
2011*/2012</t>
  </si>
  <si>
    <t>(en % du total)</t>
  </si>
  <si>
    <t>(en %)</t>
  </si>
  <si>
    <t>(nombre d'organismes)</t>
  </si>
  <si>
    <t>(en milliards d'euros)</t>
  </si>
  <si>
    <t>Non-Vie</t>
  </si>
  <si>
    <t>Graphique 1 - Résultat financier technique de l’assurance non-vie, par type d’organisme</t>
  </si>
  <si>
    <t>Non-vie</t>
  </si>
  <si>
    <t>Total primes assurance non-vie</t>
  </si>
  <si>
    <t>Tableau 8 - Source des primes acquises en assurance non-vie</t>
  </si>
  <si>
    <t>Primes affaires directes non-vie 2012 hors dommages corporels</t>
  </si>
  <si>
    <t>Graphique 6 - Répartition par branches des primes non-vie acquises en affaires directes</t>
  </si>
  <si>
    <t>Primes non-vie 2010 hors dommages corporels</t>
  </si>
  <si>
    <t>Primes non-vie 2011  hors dommages corporels</t>
  </si>
  <si>
    <t>Primes affaires directes non-vie 2011*  hors dommages corporels</t>
  </si>
  <si>
    <t>Taux de cession assurance non-vie</t>
  </si>
  <si>
    <t xml:space="preserve">Sociétés d'assurance non-vie </t>
  </si>
  <si>
    <t>Graphique 14 - Taux de cession pour une sélection de branches – activité non-vie</t>
  </si>
  <si>
    <t>Résultat financier du compte technique</t>
  </si>
  <si>
    <t>Charges incombant aux réassureurs</t>
  </si>
  <si>
    <t>Sinistres payés</t>
  </si>
  <si>
    <t>Accroissement des provisions techniques</t>
  </si>
  <si>
    <t>Frais d'acquisition et d'administration</t>
  </si>
  <si>
    <t>Frais de gestion de sinistres</t>
  </si>
  <si>
    <t>Frais d'acquisition</t>
  </si>
  <si>
    <r>
      <t>- à la fin du 1</t>
    </r>
    <r>
      <rPr>
        <vertAlign val="superscript"/>
        <sz val="6"/>
        <color rgb="FF000000"/>
        <rFont val="Arial"/>
        <family val="2"/>
      </rPr>
      <t>er</t>
    </r>
    <r>
      <rPr>
        <sz val="6"/>
        <color rgb="FF000000"/>
        <rFont val="Arial"/>
        <family val="2"/>
      </rPr>
      <t xml:space="preserve"> exercice</t>
    </r>
  </si>
  <si>
    <t>(exercice de survenance des sinistres en %)</t>
  </si>
  <si>
    <t>Annexes 1 - 14</t>
  </si>
  <si>
    <t>Dommages corporels global</t>
  </si>
  <si>
    <t>Graphique 9 - Composition de l'actif par type d’organisme</t>
  </si>
  <si>
    <t>organismes relevant  du Code de la mutualité</t>
  </si>
  <si>
    <t>organismes relevant du Code de la sécurité sociale</t>
  </si>
  <si>
    <t>Graphiques 9 et 10 - Composition du bilan par type d’organisme (actif et passif)</t>
  </si>
  <si>
    <t>Primes brutes</t>
  </si>
  <si>
    <t>Source : ACPR.</t>
  </si>
  <si>
    <t>Population : organismes du code des assurances.</t>
  </si>
  <si>
    <t>RÉSULTAT TECHNIQUE</t>
  </si>
  <si>
    <t> RÉSULTAT TECHNIQUE</t>
  </si>
  <si>
    <t>République tchèque</t>
  </si>
  <si>
    <t>Déclarations émanant d'entreprises d'assurance agréées dans un autre État membre de l'EEE</t>
  </si>
  <si>
    <t>. Autres (libre prestation de services, succursales, acceptations en France)</t>
  </si>
  <si>
    <t>Contrats individuels en euros</t>
  </si>
  <si>
    <t>Contrats individuels et collectifs en unité de compte</t>
  </si>
  <si>
    <t>dont participation aux résultats</t>
  </si>
  <si>
    <t>Provisions mathématiques - contrats en euros</t>
  </si>
  <si>
    <t>Provisions mathématiques - contrats en UC</t>
  </si>
  <si>
    <t>Automobile responsabilité
civile (RC)</t>
  </si>
  <si>
    <t>Responsabilité civile</t>
  </si>
  <si>
    <t>Construction (RC et dommages)</t>
  </si>
  <si>
    <t>Dommages        aux biens professionnels       et agricoles</t>
  </si>
  <si>
    <t>Autres actifs</t>
  </si>
  <si>
    <t>Autres passifs</t>
  </si>
  <si>
    <t>Plus-values latentes</t>
  </si>
  <si>
    <t>Mutuelles
(code de la mutualité)</t>
  </si>
  <si>
    <t xml:space="preserve"> Plus ou moins value-latentes</t>
  </si>
  <si>
    <t xml:space="preserve">   Autres (prêts et fonds en dépôt)</t>
  </si>
  <si>
    <t>dont obligations souveraines         de l'OCDE</t>
  </si>
  <si>
    <t>Organisme             du groupe</t>
  </si>
  <si>
    <r>
      <t>25</t>
    </r>
    <r>
      <rPr>
        <vertAlign val="superscript"/>
        <sz val="8"/>
        <color rgb="FF000000"/>
        <rFont val="Arial"/>
        <family val="2"/>
      </rPr>
      <t>e</t>
    </r>
    <r>
      <rPr>
        <sz val="8"/>
        <color rgb="FF000000"/>
        <rFont val="Arial"/>
        <family val="2"/>
      </rPr>
      <t xml:space="preserve"> percentile en 2012</t>
    </r>
  </si>
  <si>
    <r>
      <t>75</t>
    </r>
    <r>
      <rPr>
        <vertAlign val="superscript"/>
        <sz val="8"/>
        <color rgb="FF000000"/>
        <rFont val="Arial"/>
        <family val="2"/>
      </rPr>
      <t>e</t>
    </r>
    <r>
      <rPr>
        <sz val="8"/>
        <color rgb="FF000000"/>
        <rFont val="Arial"/>
        <family val="2"/>
      </rPr>
      <t xml:space="preserve"> percentile en 2012</t>
    </r>
  </si>
  <si>
    <t>Médiane              en 2012</t>
  </si>
  <si>
    <t>dont organismes exerçant une activité                       de remboursement de frais de soin</t>
  </si>
  <si>
    <t>Mutuelles du code       de la mutualité</t>
  </si>
  <si>
    <t>Institutions                 de prévoyance</t>
  </si>
  <si>
    <t>À la fin de l'exercice</t>
  </si>
  <si>
    <r>
      <t>- à la fin du 2</t>
    </r>
    <r>
      <rPr>
        <vertAlign val="superscript"/>
        <sz val="6"/>
        <color rgb="FF000000"/>
        <rFont val="Arial"/>
        <family val="2"/>
      </rPr>
      <t>e</t>
    </r>
    <r>
      <rPr>
        <sz val="6"/>
        <color rgb="FF000000"/>
        <rFont val="Arial"/>
        <family val="2"/>
      </rPr>
      <t xml:space="preserve"> exercice</t>
    </r>
  </si>
  <si>
    <r>
      <t>- à la fin du 3</t>
    </r>
    <r>
      <rPr>
        <vertAlign val="superscript"/>
        <sz val="6"/>
        <color rgb="FF000000"/>
        <rFont val="Arial"/>
        <family val="2"/>
      </rPr>
      <t>e</t>
    </r>
    <r>
      <rPr>
        <sz val="6"/>
        <color rgb="FF000000"/>
        <rFont val="Arial"/>
        <family val="2"/>
      </rPr>
      <t xml:space="preserve"> exercice</t>
    </r>
  </si>
  <si>
    <r>
      <t>- à la fin du 5</t>
    </r>
    <r>
      <rPr>
        <vertAlign val="superscript"/>
        <sz val="6"/>
        <color rgb="FF000000"/>
        <rFont val="Arial"/>
        <family val="2"/>
      </rPr>
      <t>e</t>
    </r>
    <r>
      <rPr>
        <sz val="6"/>
        <color rgb="FF000000"/>
        <rFont val="Arial"/>
        <family val="2"/>
      </rPr>
      <t xml:space="preserve"> exercice</t>
    </r>
  </si>
  <si>
    <r>
      <t>- à la fin du 4</t>
    </r>
    <r>
      <rPr>
        <vertAlign val="superscript"/>
        <sz val="6"/>
        <color rgb="FF000000"/>
        <rFont val="Arial"/>
        <family val="2"/>
      </rPr>
      <t>e</t>
    </r>
    <r>
      <rPr>
        <sz val="6"/>
        <color rgb="FF000000"/>
        <rFont val="Arial"/>
        <family val="2"/>
      </rPr>
      <t xml:space="preserve"> exercice</t>
    </r>
  </si>
  <si>
    <t>N.B. : Le total des organismes recensés agréés ou dispensés d'agrément  n'intègre pas les organismes toujours sous contrôle mais qui ne sont plus habilités à produire des contrats.</t>
  </si>
  <si>
    <t>ACPR - Organismes exerçant une activité frais de soin</t>
  </si>
  <si>
    <t>ACPR - Nombre d'organismes  exerçant une activité dommages corporels</t>
  </si>
  <si>
    <t>DREES - Organismes cotisant au fonds CMU</t>
  </si>
  <si>
    <t>-1,9 pp</t>
  </si>
  <si>
    <t>Tableau 3 - Nombre de déclarations de libre prestation de services par des entreprises d'assurance françaises et des succursales d'entreprises d'assurance françaises dans l'Espace économique européen
 au 31 décembre 2012</t>
  </si>
  <si>
    <t>Tableau 5 - Nombre de succursales d'entreprises d'assurance françaises établies dans l'Espace économique européen au 31 décembre 2012</t>
  </si>
  <si>
    <t>Tableau 2 - Nombre d’entreprises d’assurance et de succursales d’entreprises d’assurance de l’Espace économique européen habilitées à exercer en libre prestation de services sur le territoire français au 31 décembre 2012</t>
  </si>
  <si>
    <t>Tableau 6 - Compte de résultat agrégé – vue résumée</t>
  </si>
  <si>
    <t>Graphique 5 - Les provisions mathématiques</t>
  </si>
  <si>
    <t>données extraites le 8 août 2013</t>
  </si>
  <si>
    <t>données extraites le 8 août 20133</t>
  </si>
  <si>
    <t>Tableau 9 - Bilan agrégé des organismes d’assurance – vue résumée</t>
  </si>
  <si>
    <t>Tableau 10 a - En milliards d'euros</t>
  </si>
  <si>
    <t>Tableau 10 b - En pourcentage du total des placements</t>
  </si>
  <si>
    <t>Tableau 12 - Taux de couverture des engagements réglementés</t>
  </si>
  <si>
    <t>Ensemble des organismes exerçant une activité de dommages corporels (et de frais de soins en complément de la couverture santé obligatoire ou en sur-complémentaire) et ayant remis un dossier annuel</t>
  </si>
  <si>
    <t>Graphique 17 - Répartition des primes de dommages corporels par type d’organisme</t>
  </si>
  <si>
    <t>DREES et ACPR</t>
  </si>
  <si>
    <t xml:space="preserve">N.B. : les lignes " Résultat technique " et " Résultat net " peuvent ne pas être égales à la somme des soldes intermédiaires en raison d'effets d'arrondis. </t>
  </si>
  <si>
    <t>Les primes perçues sont brutes de réassurance, les opérations de cession de primes étant enregistrées dans le solde de réassurance avec les charges attribuées aux organismes cessionnaires, qu'ils soient ou non réassureurs.</t>
  </si>
  <si>
    <t>Graphique 8 - Ratios combinés par catégorie</t>
  </si>
  <si>
    <t>Graphique 10 - Composition du passif par type d’organisme</t>
  </si>
  <si>
    <t>Graphique 11 - Plus-values latentes par classe d'actifs</t>
  </si>
  <si>
    <t>Graphique 13 a et b - Taux de cession par forme juridique</t>
  </si>
  <si>
    <t>Graphique 13a : Activité vie</t>
  </si>
  <si>
    <t>Graphique 13b : Activité non-vie</t>
  </si>
  <si>
    <t xml:space="preserve">Tableau 11 - Répartition par contrepartie des acceptations et cessions en réassurance des organismes d’assurance agréés en France </t>
  </si>
  <si>
    <t>Graphique 12a - Évolution des acceptations et cesssions en réassurance et structure des primes cédées
Primes brutes, primes acceptées et primes cédées</t>
  </si>
  <si>
    <t>Tableau 14 - Compte de résultat des organismes réalisant des opérations de dommages corporels- vue résumée</t>
  </si>
  <si>
    <t>1- Compte de résultat simplifié</t>
  </si>
  <si>
    <t>2- Frais de fonctionnement</t>
  </si>
  <si>
    <t>3- Provisions d’assurance</t>
  </si>
  <si>
    <t>5- Evolution connue par les contrats</t>
  </si>
  <si>
    <t>4- Evolution des capitaux garantis</t>
  </si>
  <si>
    <t>Comptes de l’assurance de capitalisation</t>
  </si>
  <si>
    <t>Comptes de l’assurance individuelle et groupes ouverts en euros ou en devises</t>
  </si>
  <si>
    <t>Comptes de l’assurance collective en cas de vie ou de décès</t>
  </si>
  <si>
    <t>Comptes de l’assurance vie en unités de compte</t>
  </si>
  <si>
    <t>Comptes des contrats d’assurance vie à vocation retraite affirmée (branche 26 et PERP)</t>
  </si>
  <si>
    <t>Comptes de l’assurance automobile</t>
  </si>
  <si>
    <t>3- Evolution du taux de sinistre à primes, frais de gestion des sinistres inclus</t>
  </si>
  <si>
    <t>Comptes de l’assurance de dommages aux biens</t>
  </si>
  <si>
    <t xml:space="preserve">Comptes de l’assurance de responsabilité civile </t>
  </si>
  <si>
    <t xml:space="preserve">Comptes de l’assurance des catastrophes naturelles </t>
  </si>
  <si>
    <t xml:space="preserve">Comptes de l’assurance des divers </t>
  </si>
  <si>
    <t>Sont regroupées sous "divers"  l'assistance, la protection juridique et les pertes pécuniaires diverses</t>
  </si>
  <si>
    <t>données provenant des organismes ayant remis leurs états déclaratifs 2012 à l'été 2013</t>
  </si>
  <si>
    <t xml:space="preserve">Comptes de l’assurance transport </t>
  </si>
  <si>
    <t>Comptes de l’assurance construction</t>
  </si>
  <si>
    <t>Comptes de l’assurance crédit et caution</t>
  </si>
  <si>
    <t>Comptes de dommages corporels</t>
  </si>
  <si>
    <t>Annexe 15 : Population exerçant une activité de santé</t>
  </si>
  <si>
    <t xml:space="preserve">Commentaire : </t>
  </si>
  <si>
    <t>La population des organismes exerçant une activité de santé (ou frais de soin) est un sous-ensemble de la population des organismes ayant une activité de dommages corporels. Ces deux populations recoupent en partie celle des organismes exerçant une activité de santé complémentaire suivie par la direction de la Recherche, des Études, de l’Évaluation et des Statistiques (la DREES, qui recense les organismes cotisant au fonds CMU).</t>
  </si>
  <si>
    <t>Dossiers annuels remis par les organismes-états : C3</t>
  </si>
  <si>
    <t xml:space="preserve">Dossiers annuels remis par les organismes-états : C1 </t>
  </si>
  <si>
    <t>Primes cédées 2012, en milliards d'euros</t>
  </si>
  <si>
    <t>Total en montant</t>
  </si>
  <si>
    <t xml:space="preserve">Dossiers annuels remis par les organismes - comptes de résultat  </t>
  </si>
  <si>
    <t>Autorité de contrôle prudentiel et de résolution: Documents à remettre en assurance</t>
  </si>
  <si>
    <t>Dossiers annuels remis par les organismes et états trimestriels</t>
  </si>
  <si>
    <t>Sommaire</t>
  </si>
  <si>
    <t>Tab/Graph</t>
  </si>
  <si>
    <t>Nom</t>
  </si>
  <si>
    <t>Tab1</t>
  </si>
  <si>
    <t>Tab2</t>
  </si>
  <si>
    <t>Tab3</t>
  </si>
  <si>
    <t>Tab4</t>
  </si>
  <si>
    <t>Tab5</t>
  </si>
  <si>
    <t>Tab6</t>
  </si>
  <si>
    <t>Tab7</t>
  </si>
  <si>
    <t>retour menu</t>
  </si>
  <si>
    <t>Tab8</t>
  </si>
  <si>
    <t>Tab9</t>
  </si>
  <si>
    <t>Tab10</t>
  </si>
  <si>
    <t>Tab11</t>
  </si>
  <si>
    <t>Tab12</t>
  </si>
  <si>
    <t>Tab13</t>
  </si>
  <si>
    <t>Tab14</t>
  </si>
  <si>
    <t>GR1</t>
  </si>
  <si>
    <t>GR2</t>
  </si>
  <si>
    <t>GR3</t>
  </si>
  <si>
    <t>GR4</t>
  </si>
  <si>
    <t>GR5</t>
  </si>
  <si>
    <t>GR6</t>
  </si>
  <si>
    <t>GR7</t>
  </si>
  <si>
    <t>GR8</t>
  </si>
  <si>
    <t>GR9</t>
  </si>
  <si>
    <t>GR10</t>
  </si>
  <si>
    <t>GR11</t>
  </si>
  <si>
    <t>GR12a</t>
  </si>
  <si>
    <t>GR13</t>
  </si>
  <si>
    <t>GR14</t>
  </si>
  <si>
    <t>GR15</t>
  </si>
  <si>
    <t>GR16</t>
  </si>
  <si>
    <t>GR17</t>
  </si>
  <si>
    <t>GR18</t>
  </si>
  <si>
    <t>GR19</t>
  </si>
  <si>
    <t>GR20</t>
  </si>
  <si>
    <t>GR21</t>
  </si>
  <si>
    <t>GR12b</t>
  </si>
  <si>
    <t>GR22</t>
  </si>
  <si>
    <t>ANX 1 à 14</t>
  </si>
  <si>
    <t>ANX 15</t>
  </si>
  <si>
    <t>Graphique 12b - Évolution des acceptations et cesssions en réassurance et structure des primes cédées - Répartition des primes cédées en 2012</t>
  </si>
  <si>
    <t>Tableau 4 - Nombre de succursales d'entreprises d'assurance de l'Espace économique européen  établies en France au 31 décembre 2012</t>
  </si>
  <si>
    <t>Les chiffres du marché français de l'assurance - rapport chiffres 2012</t>
  </si>
</sst>
</file>

<file path=xl/styles.xml><?xml version="1.0" encoding="utf-8"?>
<styleSheet xmlns="http://schemas.openxmlformats.org/spreadsheetml/2006/main">
  <numFmts count="9">
    <numFmt numFmtId="43" formatCode="_-* #,##0.00\ _E_u_r_-;\-* #,##0.00\ _E_u_r_-;_-* &quot;-&quot;??\ _E_u_r_-;_-@_-"/>
    <numFmt numFmtId="164" formatCode="0.0%"/>
    <numFmt numFmtId="165" formatCode="0.0"/>
    <numFmt numFmtId="166" formatCode="#,##0.0"/>
    <numFmt numFmtId="167" formatCode="[$-40C]mmm\-yy;@"/>
    <numFmt numFmtId="168" formatCode="0.000"/>
    <numFmt numFmtId="169" formatCode="_-* #,##0.0\ _E_u_r_-;\-* #,##0.0\ _E_u_r_-;_-* &quot;-&quot;??\ _E_u_r_-;_-@_-"/>
    <numFmt numFmtId="170" formatCode="0\ \ "/>
    <numFmt numFmtId="171" formatCode="\ 0\ \ "/>
  </numFmts>
  <fonts count="62">
    <font>
      <sz val="11"/>
      <color theme="1"/>
      <name val="Calibri"/>
      <family val="2"/>
      <scheme val="minor"/>
    </font>
    <font>
      <sz val="11"/>
      <color theme="1"/>
      <name val="Calibri"/>
      <family val="2"/>
      <scheme val="minor"/>
    </font>
    <font>
      <b/>
      <sz val="11"/>
      <color theme="1"/>
      <name val="Calibri"/>
      <family val="2"/>
      <scheme val="minor"/>
    </font>
    <font>
      <sz val="8"/>
      <name val="Arial"/>
      <family val="2"/>
    </font>
    <font>
      <sz val="8"/>
      <color rgb="FFFF0000"/>
      <name val="Arial"/>
      <family val="2"/>
    </font>
    <font>
      <sz val="11"/>
      <color theme="1"/>
      <name val="Times New Roman"/>
      <family val="1"/>
    </font>
    <font>
      <sz val="8"/>
      <color theme="1"/>
      <name val="Arial"/>
      <family val="2"/>
    </font>
    <font>
      <b/>
      <sz val="11"/>
      <color theme="1"/>
      <name val="Times New Roman"/>
      <family val="1"/>
    </font>
    <font>
      <b/>
      <sz val="8"/>
      <color theme="1"/>
      <name val="Arial"/>
      <family val="2"/>
    </font>
    <font>
      <sz val="8"/>
      <color theme="1"/>
      <name val="Calibri"/>
      <family val="2"/>
      <scheme val="minor"/>
    </font>
    <font>
      <b/>
      <sz val="8"/>
      <color theme="1"/>
      <name val="Calibri"/>
      <family val="2"/>
      <scheme val="minor"/>
    </font>
    <font>
      <u/>
      <sz val="11"/>
      <color theme="10"/>
      <name val="Calibri"/>
      <family val="2"/>
    </font>
    <font>
      <b/>
      <sz val="10"/>
      <color theme="1"/>
      <name val="Arial"/>
      <family val="2"/>
    </font>
    <font>
      <sz val="10"/>
      <name val="Arial"/>
      <family val="2"/>
    </font>
    <font>
      <i/>
      <sz val="8"/>
      <color theme="1"/>
      <name val="Arial"/>
      <family val="2"/>
    </font>
    <font>
      <sz val="8"/>
      <color rgb="FF000000"/>
      <name val="Arial"/>
      <family val="2"/>
    </font>
    <font>
      <sz val="11"/>
      <color indexed="8"/>
      <name val="Calibri"/>
      <family val="2"/>
    </font>
    <font>
      <sz val="11"/>
      <color theme="1"/>
      <name val="Arial"/>
      <family val="2"/>
    </font>
    <font>
      <sz val="11"/>
      <color rgb="FFFF0000"/>
      <name val="Calibri"/>
      <family val="2"/>
      <scheme val="minor"/>
    </font>
    <font>
      <b/>
      <sz val="11"/>
      <name val="Calibri"/>
      <family val="2"/>
      <scheme val="minor"/>
    </font>
    <font>
      <sz val="11"/>
      <name val="Calibri"/>
      <family val="2"/>
      <scheme val="minor"/>
    </font>
    <font>
      <sz val="9"/>
      <color rgb="FFFF0000"/>
      <name val="Calibri"/>
      <family val="2"/>
      <scheme val="minor"/>
    </font>
    <font>
      <b/>
      <sz val="10"/>
      <color rgb="FF000000"/>
      <name val="Arial"/>
      <family val="2"/>
    </font>
    <font>
      <sz val="11"/>
      <color rgb="FF000000"/>
      <name val="Arial"/>
      <family val="2"/>
    </font>
    <font>
      <b/>
      <u/>
      <sz val="11"/>
      <color theme="1"/>
      <name val="Calibri"/>
      <family val="2"/>
      <scheme val="minor"/>
    </font>
    <font>
      <b/>
      <sz val="12"/>
      <color theme="1"/>
      <name val="Calibri"/>
      <family val="2"/>
      <scheme val="minor"/>
    </font>
    <font>
      <b/>
      <u/>
      <sz val="12"/>
      <color theme="1"/>
      <name val="Calibri"/>
      <family val="2"/>
      <scheme val="minor"/>
    </font>
    <font>
      <i/>
      <sz val="11"/>
      <color theme="1"/>
      <name val="Calibri"/>
      <family val="2"/>
      <scheme val="minor"/>
    </font>
    <font>
      <b/>
      <sz val="11"/>
      <color rgb="FFFF0000"/>
      <name val="Calibri"/>
      <family val="2"/>
      <scheme val="minor"/>
    </font>
    <font>
      <sz val="10"/>
      <color theme="1"/>
      <name val="Arial"/>
      <family val="2"/>
    </font>
    <font>
      <i/>
      <sz val="8"/>
      <color rgb="FFFF0000"/>
      <name val="Arial"/>
      <family val="2"/>
    </font>
    <font>
      <sz val="11"/>
      <color rgb="FF000000"/>
      <name val="Calibri"/>
      <family val="2"/>
      <scheme val="minor"/>
    </font>
    <font>
      <sz val="10"/>
      <name val="Courier New"/>
      <family val="3"/>
    </font>
    <font>
      <b/>
      <sz val="10"/>
      <color indexed="53"/>
      <name val="Arial"/>
      <family val="2"/>
    </font>
    <font>
      <b/>
      <sz val="12"/>
      <name val="Calibri"/>
      <family val="2"/>
      <scheme val="minor"/>
    </font>
    <font>
      <i/>
      <sz val="8"/>
      <name val="Arial"/>
      <family val="2"/>
    </font>
    <font>
      <b/>
      <sz val="8"/>
      <name val="Arial"/>
      <family val="2"/>
    </font>
    <font>
      <b/>
      <i/>
      <sz val="8"/>
      <color theme="1"/>
      <name val="Arial"/>
      <family val="2"/>
    </font>
    <font>
      <sz val="6"/>
      <color theme="1"/>
      <name val="Arial"/>
      <family val="2"/>
    </font>
    <font>
      <b/>
      <sz val="6"/>
      <color theme="1"/>
      <name val="Arial"/>
      <family val="2"/>
    </font>
    <font>
      <b/>
      <sz val="6"/>
      <color rgb="FF000000"/>
      <name val="Arial"/>
      <family val="2"/>
    </font>
    <font>
      <sz val="6"/>
      <color rgb="FF000000"/>
      <name val="Arial"/>
      <family val="2"/>
    </font>
    <font>
      <vertAlign val="superscript"/>
      <sz val="6"/>
      <color rgb="FF000000"/>
      <name val="Arial"/>
      <family val="2"/>
    </font>
    <font>
      <i/>
      <sz val="8"/>
      <color theme="1"/>
      <name val="Times New Roman"/>
      <family val="1"/>
    </font>
    <font>
      <b/>
      <sz val="14"/>
      <color theme="1"/>
      <name val="Calibri"/>
      <family val="2"/>
      <scheme val="minor"/>
    </font>
    <font>
      <sz val="14"/>
      <color theme="1"/>
      <name val="Calibri"/>
      <family val="2"/>
      <scheme val="minor"/>
    </font>
    <font>
      <i/>
      <sz val="14"/>
      <color theme="1"/>
      <name val="Calibri"/>
      <family val="2"/>
      <scheme val="minor"/>
    </font>
    <font>
      <sz val="14"/>
      <color theme="1"/>
      <name val="Arial"/>
      <family val="2"/>
    </font>
    <font>
      <sz val="14"/>
      <name val="Calibri"/>
      <family val="2"/>
      <scheme val="minor"/>
    </font>
    <font>
      <sz val="14"/>
      <name val="Arial"/>
      <family val="2"/>
    </font>
    <font>
      <vertAlign val="superscript"/>
      <sz val="8"/>
      <color rgb="FF000000"/>
      <name val="Arial"/>
      <family val="2"/>
    </font>
    <font>
      <b/>
      <sz val="6"/>
      <name val="Arial"/>
      <family val="2"/>
    </font>
    <font>
      <sz val="10"/>
      <color rgb="FF000000"/>
      <name val="Calibri"/>
      <family val="2"/>
      <scheme val="minor"/>
    </font>
    <font>
      <sz val="10"/>
      <color theme="1"/>
      <name val="Times New Roman"/>
      <family val="1"/>
    </font>
    <font>
      <b/>
      <sz val="10"/>
      <name val="Arial"/>
      <family val="2"/>
    </font>
    <font>
      <sz val="8"/>
      <color theme="1"/>
      <name val="Times New Roman"/>
      <family val="1"/>
    </font>
    <font>
      <sz val="8"/>
      <name val="Calibri"/>
      <family val="2"/>
      <scheme val="minor"/>
    </font>
    <font>
      <b/>
      <sz val="8"/>
      <color rgb="FF000000"/>
      <name val="Arial"/>
      <family val="2"/>
    </font>
    <font>
      <u/>
      <sz val="8"/>
      <color theme="10"/>
      <name val="Arial"/>
      <family val="2"/>
    </font>
    <font>
      <sz val="11"/>
      <name val="Times New Roman"/>
      <family val="1"/>
    </font>
    <font>
      <u/>
      <sz val="8"/>
      <color indexed="12"/>
      <name val="Arial"/>
      <family val="2"/>
    </font>
    <font>
      <u/>
      <sz val="11"/>
      <color rgb="FF0000FF"/>
      <name val="Calibri"/>
      <family val="2"/>
    </font>
  </fonts>
  <fills count="7">
    <fill>
      <patternFill patternType="none"/>
    </fill>
    <fill>
      <patternFill patternType="gray125"/>
    </fill>
    <fill>
      <patternFill patternType="solid">
        <fgColor theme="0"/>
        <bgColor indexed="64"/>
      </patternFill>
    </fill>
    <fill>
      <patternFill patternType="solid">
        <fgColor theme="1" tint="0.499984740745262"/>
        <bgColor indexed="64"/>
      </patternFill>
    </fill>
    <fill>
      <patternFill patternType="solid">
        <fgColor theme="4" tint="0.79998168889431442"/>
        <bgColor theme="4" tint="0.79998168889431442"/>
      </patternFill>
    </fill>
    <fill>
      <patternFill patternType="solid">
        <fgColor theme="0" tint="-0.14999847407452621"/>
        <bgColor indexed="64"/>
      </patternFill>
    </fill>
    <fill>
      <patternFill patternType="solid">
        <fgColor theme="4"/>
        <bgColor indexed="64"/>
      </patternFill>
    </fill>
  </fills>
  <borders count="79">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style="medium">
        <color indexed="64"/>
      </right>
      <top/>
      <bottom style="medium">
        <color indexed="64"/>
      </bottom>
      <diagonal/>
    </border>
    <border>
      <left style="thin">
        <color auto="1"/>
      </left>
      <right style="thin">
        <color auto="1"/>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medium">
        <color indexed="64"/>
      </top>
      <bottom style="medium">
        <color indexed="64"/>
      </bottom>
      <diagonal/>
    </border>
    <border>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auto="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right style="thin">
        <color auto="1"/>
      </right>
      <top style="thin">
        <color auto="1"/>
      </top>
      <bottom/>
      <diagonal/>
    </border>
    <border>
      <left style="medium">
        <color indexed="64"/>
      </left>
      <right/>
      <top style="medium">
        <color indexed="64"/>
      </top>
      <bottom style="thin">
        <color auto="1"/>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auto="1"/>
      </right>
      <top/>
      <bottom style="thin">
        <color auto="1"/>
      </bottom>
      <diagonal/>
    </border>
    <border>
      <left style="thin">
        <color auto="1"/>
      </left>
      <right style="medium">
        <color indexed="64"/>
      </right>
      <top style="thin">
        <color auto="1"/>
      </top>
      <bottom style="thin">
        <color auto="1"/>
      </bottom>
      <diagonal/>
    </border>
    <border>
      <left/>
      <right/>
      <top style="medium">
        <color indexed="64"/>
      </top>
      <bottom style="thin">
        <color auto="1"/>
      </bottom>
      <diagonal/>
    </border>
    <border>
      <left style="thin">
        <color auto="1"/>
      </left>
      <right style="thin">
        <color indexed="64"/>
      </right>
      <top style="medium">
        <color indexed="64"/>
      </top>
      <bottom/>
      <diagonal/>
    </border>
    <border>
      <left style="thin">
        <color auto="1"/>
      </left>
      <right style="thin">
        <color indexed="64"/>
      </right>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right style="thin">
        <color auto="1"/>
      </right>
      <top style="medium">
        <color indexed="64"/>
      </top>
      <bottom/>
      <diagonal/>
    </border>
    <border>
      <left/>
      <right style="thin">
        <color auto="1"/>
      </right>
      <top/>
      <bottom style="medium">
        <color indexed="64"/>
      </bottom>
      <diagonal/>
    </border>
    <border>
      <left style="thin">
        <color auto="1"/>
      </left>
      <right/>
      <top style="medium">
        <color indexed="64"/>
      </top>
      <bottom/>
      <diagonal/>
    </border>
    <border>
      <left/>
      <right style="thin">
        <color indexed="64"/>
      </right>
      <top/>
      <bottom/>
      <diagonal/>
    </border>
  </borders>
  <cellStyleXfs count="9">
    <xf numFmtId="0" fontId="0" fillId="0" borderId="0"/>
    <xf numFmtId="9" fontId="1" fillId="0" borderId="0" applyFont="0" applyFill="0" applyBorder="0" applyAlignment="0" applyProtection="0"/>
    <xf numFmtId="0" fontId="11" fillId="0" borderId="0" applyNumberFormat="0" applyFill="0" applyBorder="0" applyAlignment="0" applyProtection="0">
      <alignment vertical="top"/>
      <protection locked="0"/>
    </xf>
    <xf numFmtId="0" fontId="13" fillId="0" borderId="0"/>
    <xf numFmtId="0" fontId="13" fillId="0" borderId="0"/>
    <xf numFmtId="0" fontId="1" fillId="0" borderId="0"/>
    <xf numFmtId="0" fontId="13" fillId="0" borderId="0"/>
    <xf numFmtId="0" fontId="16" fillId="0" borderId="0"/>
    <xf numFmtId="43" fontId="1" fillId="0" borderId="0" applyFont="0" applyFill="0" applyBorder="0" applyAlignment="0" applyProtection="0"/>
  </cellStyleXfs>
  <cellXfs count="902">
    <xf numFmtId="0" fontId="0" fillId="0" borderId="0" xfId="0"/>
    <xf numFmtId="0" fontId="2" fillId="0" borderId="0" xfId="0" applyFont="1"/>
    <xf numFmtId="0" fontId="0" fillId="0" borderId="0" xfId="0"/>
    <xf numFmtId="0" fontId="0" fillId="0" borderId="0" xfId="0" applyFill="1"/>
    <xf numFmtId="164" fontId="2" fillId="0" borderId="0" xfId="1" applyNumberFormat="1" applyFont="1"/>
    <xf numFmtId="0" fontId="5" fillId="0" borderId="0" xfId="0" applyFont="1" applyAlignment="1">
      <alignment wrapText="1"/>
    </xf>
    <xf numFmtId="0" fontId="4" fillId="0" borderId="0" xfId="0" applyFont="1" applyBorder="1"/>
    <xf numFmtId="0" fontId="6" fillId="0" borderId="0" xfId="0" applyFont="1"/>
    <xf numFmtId="0" fontId="6" fillId="0" borderId="0" xfId="0" applyFont="1" applyBorder="1"/>
    <xf numFmtId="0" fontId="6" fillId="0" borderId="0" xfId="0" applyFont="1" applyFill="1" applyBorder="1"/>
    <xf numFmtId="0" fontId="6" fillId="0" borderId="0" xfId="0" applyFont="1" applyFill="1"/>
    <xf numFmtId="9" fontId="6" fillId="0" borderId="0" xfId="1" applyFont="1"/>
    <xf numFmtId="164" fontId="6" fillId="0" borderId="0" xfId="1" applyNumberFormat="1" applyFont="1" applyFill="1" applyBorder="1"/>
    <xf numFmtId="164" fontId="6" fillId="0" borderId="0" xfId="1" applyNumberFormat="1" applyFont="1" applyBorder="1"/>
    <xf numFmtId="0" fontId="7" fillId="0" borderId="0" xfId="0" applyFont="1" applyFill="1"/>
    <xf numFmtId="0" fontId="5" fillId="0" borderId="0" xfId="0" applyFont="1" applyAlignment="1">
      <alignment horizontal="right"/>
    </xf>
    <xf numFmtId="0" fontId="5" fillId="0" borderId="0" xfId="0" applyFont="1"/>
    <xf numFmtId="0" fontId="5" fillId="0" borderId="0" xfId="0" applyFont="1" applyAlignment="1"/>
    <xf numFmtId="0" fontId="9" fillId="0" borderId="0" xfId="0" applyFont="1"/>
    <xf numFmtId="0" fontId="6" fillId="0" borderId="2" xfId="0" applyFont="1" applyFill="1" applyBorder="1"/>
    <xf numFmtId="0" fontId="6" fillId="0" borderId="2" xfId="0" applyFont="1" applyBorder="1"/>
    <xf numFmtId="164" fontId="6" fillId="0" borderId="2" xfId="1" applyNumberFormat="1" applyFont="1" applyFill="1" applyBorder="1"/>
    <xf numFmtId="164" fontId="6" fillId="0" borderId="2" xfId="1" applyNumberFormat="1" applyFont="1" applyBorder="1"/>
    <xf numFmtId="0" fontId="6" fillId="0" borderId="2" xfId="0" applyFont="1" applyBorder="1" applyAlignment="1">
      <alignment horizontal="right"/>
    </xf>
    <xf numFmtId="165" fontId="6" fillId="0" borderId="2" xfId="0" applyNumberFormat="1" applyFont="1" applyBorder="1"/>
    <xf numFmtId="0" fontId="6" fillId="0" borderId="2" xfId="0" applyFont="1" applyBorder="1" applyAlignment="1">
      <alignment wrapText="1"/>
    </xf>
    <xf numFmtId="0" fontId="5" fillId="0" borderId="0" xfId="0" applyFont="1" applyAlignment="1">
      <alignment horizontal="left"/>
    </xf>
    <xf numFmtId="0" fontId="12" fillId="0" borderId="0" xfId="0" applyFont="1"/>
    <xf numFmtId="0" fontId="7" fillId="0" borderId="0" xfId="0" applyFont="1"/>
    <xf numFmtId="0" fontId="12" fillId="2" borderId="0" xfId="0" applyFont="1" applyFill="1"/>
    <xf numFmtId="0" fontId="13" fillId="0" borderId="0" xfId="6"/>
    <xf numFmtId="0" fontId="8" fillId="0" borderId="2" xfId="0" applyFont="1" applyBorder="1"/>
    <xf numFmtId="0" fontId="6" fillId="0" borderId="3" xfId="0" applyNumberFormat="1" applyFont="1" applyBorder="1"/>
    <xf numFmtId="1" fontId="6" fillId="2" borderId="3" xfId="0" applyNumberFormat="1" applyFont="1" applyFill="1" applyBorder="1"/>
    <xf numFmtId="1" fontId="6" fillId="2" borderId="4" xfId="0" applyNumberFormat="1" applyFont="1" applyFill="1" applyBorder="1"/>
    <xf numFmtId="1" fontId="6" fillId="2" borderId="6" xfId="0" applyNumberFormat="1" applyFont="1" applyFill="1" applyBorder="1"/>
    <xf numFmtId="0" fontId="17" fillId="0" borderId="0" xfId="0" applyFont="1"/>
    <xf numFmtId="1" fontId="17" fillId="0" borderId="0" xfId="0" applyNumberFormat="1" applyFont="1"/>
    <xf numFmtId="164" fontId="0" fillId="0" borderId="0" xfId="1" applyNumberFormat="1" applyFont="1"/>
    <xf numFmtId="0" fontId="0" fillId="0" borderId="0" xfId="0" applyFont="1"/>
    <xf numFmtId="166" fontId="6" fillId="0" borderId="0" xfId="0" applyNumberFormat="1" applyFont="1" applyBorder="1"/>
    <xf numFmtId="3" fontId="0" fillId="0" borderId="0" xfId="0" applyNumberFormat="1"/>
    <xf numFmtId="165" fontId="0" fillId="0" borderId="0" xfId="0" applyNumberFormat="1"/>
    <xf numFmtId="164" fontId="0" fillId="0" borderId="0" xfId="0" applyNumberFormat="1"/>
    <xf numFmtId="165" fontId="15" fillId="0" borderId="0" xfId="0" applyNumberFormat="1" applyFont="1" applyBorder="1" applyAlignment="1">
      <alignment horizontal="right"/>
    </xf>
    <xf numFmtId="166" fontId="13" fillId="0" borderId="0" xfId="6" applyNumberFormat="1"/>
    <xf numFmtId="2" fontId="5" fillId="0" borderId="0" xfId="0" applyNumberFormat="1" applyFont="1" applyAlignment="1"/>
    <xf numFmtId="0" fontId="6" fillId="0" borderId="7" xfId="0" applyFont="1" applyBorder="1"/>
    <xf numFmtId="0" fontId="6" fillId="0" borderId="2" xfId="0" applyFont="1" applyBorder="1" applyAlignment="1">
      <alignment horizontal="center"/>
    </xf>
    <xf numFmtId="0" fontId="11" fillId="0" borderId="0" xfId="2" applyAlignment="1" applyProtection="1"/>
    <xf numFmtId="0" fontId="6" fillId="0" borderId="7" xfId="0" applyFont="1" applyFill="1" applyBorder="1"/>
    <xf numFmtId="164" fontId="6" fillId="0" borderId="7" xfId="1" applyNumberFormat="1" applyFont="1" applyFill="1" applyBorder="1"/>
    <xf numFmtId="0" fontId="18" fillId="0" borderId="0" xfId="0" applyFont="1"/>
    <xf numFmtId="0" fontId="4" fillId="0" borderId="0" xfId="0" applyNumberFormat="1" applyFont="1" applyBorder="1"/>
    <xf numFmtId="165" fontId="4" fillId="0" borderId="0" xfId="0" applyNumberFormat="1" applyFont="1" applyBorder="1"/>
    <xf numFmtId="0" fontId="4" fillId="0" borderId="0" xfId="0" applyFont="1"/>
    <xf numFmtId="165" fontId="4" fillId="0" borderId="0" xfId="0" applyNumberFormat="1" applyFont="1"/>
    <xf numFmtId="4" fontId="0" fillId="0" borderId="0" xfId="0" applyNumberFormat="1"/>
    <xf numFmtId="0" fontId="0" fillId="0" borderId="0" xfId="0"/>
    <xf numFmtId="0" fontId="21" fillId="0" borderId="0" xfId="0" applyFont="1"/>
    <xf numFmtId="165" fontId="18" fillId="0" borderId="0" xfId="0" applyNumberFormat="1" applyFont="1"/>
    <xf numFmtId="0" fontId="0" fillId="0" borderId="0" xfId="0" applyAlignment="1">
      <alignment wrapText="1"/>
    </xf>
    <xf numFmtId="165" fontId="6" fillId="0" borderId="0" xfId="0" applyNumberFormat="1" applyFont="1"/>
    <xf numFmtId="2" fontId="6" fillId="0" borderId="0" xfId="0" applyNumberFormat="1" applyFont="1" applyBorder="1"/>
    <xf numFmtId="43" fontId="0" fillId="0" borderId="0" xfId="8" applyFont="1"/>
    <xf numFmtId="0" fontId="0" fillId="0" borderId="0" xfId="0"/>
    <xf numFmtId="0" fontId="24" fillId="0" borderId="0" xfId="0" applyFont="1"/>
    <xf numFmtId="0" fontId="27" fillId="0" borderId="0" xfId="0" applyFont="1"/>
    <xf numFmtId="0" fontId="0" fillId="0" borderId="0" xfId="0" applyAlignment="1">
      <alignment horizontal="left" indent="1"/>
    </xf>
    <xf numFmtId="10" fontId="0" fillId="0" borderId="0" xfId="1" applyNumberFormat="1" applyFont="1"/>
    <xf numFmtId="1" fontId="0" fillId="0" borderId="0" xfId="0" applyNumberFormat="1"/>
    <xf numFmtId="166" fontId="0" fillId="0" borderId="0" xfId="0" applyNumberFormat="1"/>
    <xf numFmtId="0" fontId="0" fillId="0" borderId="0" xfId="0"/>
    <xf numFmtId="0" fontId="0" fillId="0" borderId="0" xfId="0"/>
    <xf numFmtId="0" fontId="0" fillId="0" borderId="0" xfId="0"/>
    <xf numFmtId="0" fontId="0" fillId="0" borderId="0" xfId="0"/>
    <xf numFmtId="0" fontId="9" fillId="0" borderId="0" xfId="0" applyFont="1" applyFill="1" applyBorder="1"/>
    <xf numFmtId="0" fontId="0" fillId="0" borderId="0" xfId="0"/>
    <xf numFmtId="2" fontId="0" fillId="0" borderId="0" xfId="0" applyNumberFormat="1"/>
    <xf numFmtId="169" fontId="0" fillId="0" borderId="0" xfId="8" applyNumberFormat="1" applyFont="1"/>
    <xf numFmtId="168" fontId="13" fillId="0" borderId="0" xfId="6" applyNumberFormat="1"/>
    <xf numFmtId="0" fontId="0" fillId="0" borderId="0" xfId="0"/>
    <xf numFmtId="0" fontId="2" fillId="4" borderId="24" xfId="0" applyFont="1" applyFill="1" applyBorder="1" applyAlignment="1">
      <alignment horizontal="center" vertical="center"/>
    </xf>
    <xf numFmtId="0" fontId="0" fillId="0" borderId="21" xfId="0" applyBorder="1" applyAlignment="1">
      <alignment horizontal="left" indent="1"/>
    </xf>
    <xf numFmtId="0" fontId="0" fillId="0" borderId="22" xfId="0" applyBorder="1" applyAlignment="1">
      <alignment horizontal="left" indent="1"/>
    </xf>
    <xf numFmtId="0" fontId="0" fillId="0" borderId="23" xfId="0" applyBorder="1" applyAlignment="1">
      <alignment horizontal="left" indent="1"/>
    </xf>
    <xf numFmtId="0" fontId="2" fillId="4" borderId="27" xfId="0" applyFont="1" applyFill="1" applyBorder="1" applyAlignment="1">
      <alignment horizontal="center" vertical="center"/>
    </xf>
    <xf numFmtId="0" fontId="2" fillId="4" borderId="28" xfId="0" applyFont="1" applyFill="1" applyBorder="1" applyAlignment="1">
      <alignment horizontal="center" vertical="center"/>
    </xf>
    <xf numFmtId="0" fontId="2" fillId="4" borderId="28" xfId="0" applyFont="1" applyFill="1" applyBorder="1" applyAlignment="1">
      <alignment horizontal="center" vertical="center" wrapText="1"/>
    </xf>
    <xf numFmtId="10" fontId="30" fillId="0" borderId="0" xfId="1" applyNumberFormat="1" applyFont="1" applyAlignment="1">
      <alignment horizontal="center"/>
    </xf>
    <xf numFmtId="0" fontId="6" fillId="0" borderId="0" xfId="0" applyFont="1" applyFill="1" applyBorder="1" applyAlignment="1">
      <alignment horizontal="center" wrapText="1"/>
    </xf>
    <xf numFmtId="2" fontId="0" fillId="0" borderId="0" xfId="0" applyNumberFormat="1"/>
    <xf numFmtId="9" fontId="0" fillId="0" borderId="0" xfId="0" applyNumberFormat="1"/>
    <xf numFmtId="0" fontId="0" fillId="0" borderId="0" xfId="0"/>
    <xf numFmtId="0" fontId="0" fillId="0" borderId="0" xfId="0"/>
    <xf numFmtId="164" fontId="0" fillId="0" borderId="0" xfId="1" applyNumberFormat="1" applyFont="1" applyAlignment="1">
      <alignment horizontal="center"/>
    </xf>
    <xf numFmtId="0" fontId="0" fillId="0" borderId="0" xfId="0"/>
    <xf numFmtId="0" fontId="0" fillId="0" borderId="0" xfId="0" applyNumberFormat="1"/>
    <xf numFmtId="0" fontId="0" fillId="0" borderId="0" xfId="0"/>
    <xf numFmtId="49" fontId="0" fillId="0" borderId="0" xfId="0" applyNumberFormat="1"/>
    <xf numFmtId="0" fontId="0" fillId="0" borderId="0" xfId="0" applyNumberFormat="1"/>
    <xf numFmtId="0" fontId="0" fillId="0" borderId="0" xfId="0"/>
    <xf numFmtId="49" fontId="0" fillId="0" borderId="0" xfId="0" applyNumberFormat="1"/>
    <xf numFmtId="0" fontId="0" fillId="0" borderId="0" xfId="0" applyNumberFormat="1"/>
    <xf numFmtId="0" fontId="0" fillId="0" borderId="0" xfId="0"/>
    <xf numFmtId="0" fontId="0" fillId="0" borderId="0" xfId="0" applyNumberFormat="1"/>
    <xf numFmtId="0" fontId="29" fillId="0" borderId="0" xfId="0" applyFont="1" applyBorder="1"/>
    <xf numFmtId="0" fontId="0" fillId="0" borderId="0" xfId="0"/>
    <xf numFmtId="0" fontId="6" fillId="0" borderId="0" xfId="0" applyFont="1" applyBorder="1" applyAlignment="1">
      <alignment horizontal="justify" vertical="top" wrapText="1"/>
    </xf>
    <xf numFmtId="165" fontId="0" fillId="0" borderId="7" xfId="0" applyNumberFormat="1" applyBorder="1" applyAlignment="1">
      <alignment horizontal="center"/>
    </xf>
    <xf numFmtId="0" fontId="6" fillId="0" borderId="0" xfId="0" applyFont="1" applyBorder="1"/>
    <xf numFmtId="165" fontId="0" fillId="0" borderId="0" xfId="0" applyNumberFormat="1"/>
    <xf numFmtId="0" fontId="0" fillId="0" borderId="0" xfId="0" applyBorder="1"/>
    <xf numFmtId="1" fontId="6" fillId="0" borderId="0" xfId="1" applyNumberFormat="1" applyFont="1" applyBorder="1"/>
    <xf numFmtId="0" fontId="6" fillId="0" borderId="0" xfId="0" applyFont="1" applyBorder="1" applyAlignment="1">
      <alignment horizontal="center" wrapText="1"/>
    </xf>
    <xf numFmtId="0" fontId="0" fillId="0" borderId="0" xfId="0"/>
    <xf numFmtId="9" fontId="0" fillId="0" borderId="0" xfId="1" applyFont="1"/>
    <xf numFmtId="0" fontId="0" fillId="0" borderId="7" xfId="0" applyBorder="1" applyAlignment="1">
      <alignment horizontal="center"/>
    </xf>
    <xf numFmtId="0" fontId="0" fillId="0" borderId="0" xfId="0" applyAlignment="1">
      <alignment vertical="center"/>
    </xf>
    <xf numFmtId="164" fontId="0" fillId="0" borderId="7" xfId="1" applyNumberFormat="1" applyFont="1" applyBorder="1" applyAlignment="1">
      <alignment horizontal="center"/>
    </xf>
    <xf numFmtId="0" fontId="0" fillId="0" borderId="0" xfId="0"/>
    <xf numFmtId="0" fontId="2" fillId="0" borderId="0" xfId="0" applyFont="1"/>
    <xf numFmtId="166" fontId="0" fillId="0" borderId="7" xfId="0" applyNumberFormat="1" applyBorder="1" applyAlignment="1">
      <alignment horizontal="center"/>
    </xf>
    <xf numFmtId="0" fontId="0" fillId="0" borderId="0" xfId="0"/>
    <xf numFmtId="0" fontId="0" fillId="0" borderId="0" xfId="0" applyFill="1" applyBorder="1" applyAlignment="1">
      <alignment horizontal="center" vertical="center"/>
    </xf>
    <xf numFmtId="0" fontId="0" fillId="0" borderId="0" xfId="0" applyFill="1" applyBorder="1" applyAlignment="1">
      <alignment horizontal="left" indent="1"/>
    </xf>
    <xf numFmtId="9" fontId="0" fillId="0" borderId="0" xfId="1" applyFont="1" applyFill="1" applyBorder="1" applyAlignment="1">
      <alignment horizontal="center"/>
    </xf>
    <xf numFmtId="165" fontId="19" fillId="0" borderId="0" xfId="8" applyNumberFormat="1" applyFont="1" applyFill="1" applyBorder="1" applyAlignment="1">
      <alignment horizontal="center"/>
    </xf>
    <xf numFmtId="0" fontId="5" fillId="0" borderId="0" xfId="0" applyFont="1" applyAlignment="1">
      <alignment horizontal="left" wrapText="1"/>
    </xf>
    <xf numFmtId="1" fontId="29" fillId="0" borderId="0" xfId="0" applyNumberFormat="1" applyFont="1" applyBorder="1" applyAlignment="1">
      <alignment horizontal="left" wrapText="1" indent="1"/>
    </xf>
    <xf numFmtId="165" fontId="29" fillId="0" borderId="0" xfId="0" applyNumberFormat="1" applyFont="1" applyBorder="1" applyAlignment="1">
      <alignment vertical="center"/>
    </xf>
    <xf numFmtId="165" fontId="13" fillId="0" borderId="0" xfId="0" applyNumberFormat="1" applyFont="1" applyBorder="1" applyAlignment="1">
      <alignment vertical="center"/>
    </xf>
    <xf numFmtId="165" fontId="11" fillId="0" borderId="0" xfId="2" applyNumberFormat="1" applyAlignment="1" applyProtection="1">
      <alignment horizontal="center" wrapText="1"/>
    </xf>
    <xf numFmtId="0" fontId="0" fillId="0" borderId="0" xfId="0"/>
    <xf numFmtId="165" fontId="6" fillId="0" borderId="0" xfId="0" applyNumberFormat="1" applyFont="1" applyBorder="1"/>
    <xf numFmtId="0" fontId="0" fillId="0" borderId="0" xfId="0"/>
    <xf numFmtId="0" fontId="0" fillId="0" borderId="0" xfId="0" applyAlignment="1">
      <alignment horizontal="center"/>
    </xf>
    <xf numFmtId="0" fontId="32" fillId="0" borderId="0" xfId="0" applyFont="1"/>
    <xf numFmtId="0" fontId="32" fillId="0" borderId="0" xfId="0" applyFont="1" applyAlignment="1">
      <alignment vertical="center"/>
    </xf>
    <xf numFmtId="0" fontId="13" fillId="0" borderId="0" xfId="0" applyFont="1" applyAlignment="1">
      <alignment horizontal="justify"/>
    </xf>
    <xf numFmtId="0" fontId="3"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wrapText="1"/>
    </xf>
    <xf numFmtId="0" fontId="6" fillId="0" borderId="31" xfId="0" applyFont="1" applyFill="1" applyBorder="1"/>
    <xf numFmtId="164" fontId="6" fillId="0" borderId="31" xfId="1" applyNumberFormat="1" applyFont="1" applyFill="1" applyBorder="1"/>
    <xf numFmtId="0" fontId="6" fillId="0" borderId="32" xfId="0" applyFont="1" applyFill="1" applyBorder="1"/>
    <xf numFmtId="9" fontId="6" fillId="0" borderId="31" xfId="1" applyFont="1" applyBorder="1"/>
    <xf numFmtId="0" fontId="6" fillId="0" borderId="35" xfId="0" applyFont="1" applyBorder="1" applyAlignment="1">
      <alignment wrapText="1"/>
    </xf>
    <xf numFmtId="0" fontId="6" fillId="2" borderId="35" xfId="0" applyFont="1" applyFill="1" applyBorder="1" applyAlignment="1">
      <alignment vertical="center" wrapText="1"/>
    </xf>
    <xf numFmtId="0" fontId="2" fillId="0" borderId="0" xfId="0" applyFont="1" applyBorder="1"/>
    <xf numFmtId="9" fontId="0" fillId="0" borderId="0" xfId="0" applyNumberFormat="1" applyBorder="1"/>
    <xf numFmtId="9" fontId="0" fillId="0" borderId="0" xfId="1" applyFont="1" applyBorder="1"/>
    <xf numFmtId="0" fontId="0" fillId="0" borderId="0" xfId="0" applyBorder="1" applyAlignment="1">
      <alignment horizontal="center"/>
    </xf>
    <xf numFmtId="0" fontId="0" fillId="2" borderId="0" xfId="0" applyFill="1" applyBorder="1"/>
    <xf numFmtId="165" fontId="28" fillId="2" borderId="0" xfId="0" applyNumberFormat="1" applyFont="1" applyFill="1" applyBorder="1"/>
    <xf numFmtId="165" fontId="2" fillId="2" borderId="0" xfId="0" applyNumberFormat="1" applyFont="1" applyFill="1" applyBorder="1"/>
    <xf numFmtId="0" fontId="0" fillId="2" borderId="0" xfId="0" applyFill="1" applyBorder="1" applyAlignment="1">
      <alignment wrapText="1"/>
    </xf>
    <xf numFmtId="0" fontId="5" fillId="0" borderId="0" xfId="0" applyFont="1" applyAlignment="1">
      <alignment horizontal="left" wrapText="1"/>
    </xf>
    <xf numFmtId="0" fontId="11" fillId="0" borderId="0" xfId="2" applyAlignment="1" applyProtection="1">
      <alignment horizontal="center" wrapText="1"/>
    </xf>
    <xf numFmtId="0" fontId="25" fillId="0" borderId="0" xfId="0" applyFont="1"/>
    <xf numFmtId="0" fontId="2" fillId="0" borderId="0" xfId="0" applyFont="1" applyFill="1"/>
    <xf numFmtId="0" fontId="25" fillId="0" borderId="0" xfId="0" applyFont="1" applyFill="1"/>
    <xf numFmtId="0" fontId="0" fillId="0" borderId="36" xfId="0" applyBorder="1" applyAlignment="1">
      <alignment horizontal="center" vertical="center"/>
    </xf>
    <xf numFmtId="0" fontId="34" fillId="0" borderId="0" xfId="0" applyFont="1" applyAlignment="1">
      <alignment horizontal="left" wrapText="1"/>
    </xf>
    <xf numFmtId="15" fontId="34" fillId="0" borderId="0" xfId="0" applyNumberFormat="1" applyFont="1" applyAlignment="1">
      <alignment horizontal="left" wrapText="1"/>
    </xf>
    <xf numFmtId="0" fontId="25" fillId="0" borderId="0" xfId="0" applyFont="1" applyAlignment="1">
      <alignment horizontal="left"/>
    </xf>
    <xf numFmtId="0" fontId="25" fillId="0" borderId="0" xfId="0" applyFont="1" applyAlignment="1"/>
    <xf numFmtId="167" fontId="6" fillId="0" borderId="37" xfId="0" applyNumberFormat="1" applyFont="1" applyBorder="1"/>
    <xf numFmtId="167" fontId="6" fillId="0" borderId="39" xfId="0" applyNumberFormat="1" applyFont="1" applyBorder="1"/>
    <xf numFmtId="167" fontId="6" fillId="0" borderId="40" xfId="0" applyNumberFormat="1" applyFont="1" applyBorder="1"/>
    <xf numFmtId="0" fontId="1" fillId="0" borderId="0" xfId="0" applyFont="1"/>
    <xf numFmtId="0" fontId="0" fillId="0" borderId="0" xfId="0" applyFont="1" applyFill="1" applyBorder="1"/>
    <xf numFmtId="0" fontId="0" fillId="0" borderId="7" xfId="0" applyFont="1" applyFill="1" applyBorder="1" applyAlignment="1">
      <alignment horizontal="center"/>
    </xf>
    <xf numFmtId="0" fontId="0" fillId="0" borderId="7" xfId="0" applyFont="1" applyFill="1" applyBorder="1"/>
    <xf numFmtId="0" fontId="0" fillId="0" borderId="0" xfId="0" applyFont="1" applyAlignment="1">
      <alignment vertical="center"/>
    </xf>
    <xf numFmtId="0" fontId="0" fillId="0" borderId="7" xfId="0" applyFont="1" applyFill="1" applyBorder="1" applyAlignment="1">
      <alignment horizontal="center" vertical="center"/>
    </xf>
    <xf numFmtId="0" fontId="25" fillId="0" borderId="0" xfId="0" applyFont="1" applyFill="1" applyAlignment="1"/>
    <xf numFmtId="0" fontId="2" fillId="4" borderId="29" xfId="0" applyFont="1" applyFill="1" applyBorder="1" applyAlignment="1">
      <alignment horizontal="center" vertical="center" wrapText="1"/>
    </xf>
    <xf numFmtId="0" fontId="26" fillId="0" borderId="0" xfId="0" applyFont="1" applyFill="1"/>
    <xf numFmtId="0" fontId="2" fillId="4" borderId="24" xfId="0" applyFont="1" applyFill="1" applyBorder="1" applyAlignment="1">
      <alignment horizontal="center" vertical="center" wrapText="1"/>
    </xf>
    <xf numFmtId="0" fontId="2" fillId="4" borderId="27" xfId="0" applyFont="1" applyFill="1" applyBorder="1" applyAlignment="1">
      <alignment horizontal="center" vertical="center" wrapText="1"/>
    </xf>
    <xf numFmtId="0" fontId="0" fillId="0" borderId="41" xfId="0" applyBorder="1" applyAlignment="1">
      <alignment horizontal="left" indent="1"/>
    </xf>
    <xf numFmtId="0" fontId="0" fillId="0" borderId="42" xfId="0" applyBorder="1" applyAlignment="1">
      <alignment horizontal="left" indent="1"/>
    </xf>
    <xf numFmtId="0" fontId="0" fillId="0" borderId="44" xfId="0" applyBorder="1" applyAlignment="1">
      <alignment horizontal="left" indent="1"/>
    </xf>
    <xf numFmtId="164" fontId="0" fillId="0" borderId="11" xfId="1" applyNumberFormat="1" applyFont="1" applyBorder="1" applyAlignment="1">
      <alignment horizontal="center"/>
    </xf>
    <xf numFmtId="164" fontId="0" fillId="0" borderId="12" xfId="1" applyNumberFormat="1" applyFont="1" applyBorder="1" applyAlignment="1">
      <alignment horizontal="center"/>
    </xf>
    <xf numFmtId="164" fontId="0" fillId="0" borderId="13" xfId="1" applyNumberFormat="1" applyFont="1" applyBorder="1" applyAlignment="1">
      <alignment horizontal="center"/>
    </xf>
    <xf numFmtId="164" fontId="0" fillId="0" borderId="14" xfId="1" applyNumberFormat="1" applyFont="1" applyBorder="1" applyAlignment="1">
      <alignment horizontal="center"/>
    </xf>
    <xf numFmtId="164" fontId="0" fillId="0" borderId="15" xfId="1" applyNumberFormat="1" applyFont="1" applyBorder="1" applyAlignment="1">
      <alignment horizontal="center"/>
    </xf>
    <xf numFmtId="164" fontId="0" fillId="0" borderId="16" xfId="1" applyNumberFormat="1" applyFont="1" applyBorder="1" applyAlignment="1">
      <alignment horizontal="center"/>
    </xf>
    <xf numFmtId="164" fontId="0" fillId="0" borderId="17" xfId="1" applyNumberFormat="1" applyFont="1" applyBorder="1" applyAlignment="1">
      <alignment horizontal="center"/>
    </xf>
    <xf numFmtId="164" fontId="0" fillId="0" borderId="18" xfId="1" applyNumberFormat="1" applyFont="1" applyBorder="1" applyAlignment="1">
      <alignment horizontal="center"/>
    </xf>
    <xf numFmtId="164" fontId="0" fillId="0" borderId="25" xfId="1" applyNumberFormat="1" applyFont="1" applyBorder="1" applyAlignment="1">
      <alignment horizontal="center"/>
    </xf>
    <xf numFmtId="164" fontId="0" fillId="0" borderId="10" xfId="1" applyNumberFormat="1" applyFont="1" applyBorder="1" applyAlignment="1">
      <alignment horizontal="center"/>
    </xf>
    <xf numFmtId="164" fontId="0" fillId="0" borderId="26" xfId="1" applyNumberFormat="1" applyFont="1" applyBorder="1" applyAlignment="1">
      <alignment horizontal="center"/>
    </xf>
    <xf numFmtId="164" fontId="0" fillId="0" borderId="5" xfId="1" applyNumberFormat="1" applyFont="1" applyBorder="1" applyAlignment="1">
      <alignment horizontal="center"/>
    </xf>
    <xf numFmtId="164" fontId="0" fillId="0" borderId="20" xfId="1" applyNumberFormat="1" applyFont="1" applyBorder="1" applyAlignment="1">
      <alignment horizontal="center"/>
    </xf>
    <xf numFmtId="164" fontId="0" fillId="0" borderId="19" xfId="1" applyNumberFormat="1" applyFont="1" applyBorder="1" applyAlignment="1">
      <alignment horizontal="center"/>
    </xf>
    <xf numFmtId="0" fontId="20" fillId="0" borderId="0" xfId="6" applyFont="1"/>
    <xf numFmtId="0" fontId="34" fillId="0" borderId="0" xfId="6" applyFont="1" applyAlignment="1"/>
    <xf numFmtId="0" fontId="25" fillId="0" borderId="0" xfId="0" applyFont="1" applyFill="1" applyBorder="1" applyAlignment="1">
      <alignment horizontal="left" vertical="center"/>
    </xf>
    <xf numFmtId="0" fontId="0" fillId="0" borderId="31" xfId="0" applyFont="1" applyBorder="1"/>
    <xf numFmtId="165" fontId="20" fillId="0" borderId="33" xfId="0" applyNumberFormat="1" applyFont="1" applyBorder="1"/>
    <xf numFmtId="0" fontId="0" fillId="0" borderId="31" xfId="0" applyFont="1" applyBorder="1" applyAlignment="1">
      <alignment horizontal="center" vertical="center" wrapText="1"/>
    </xf>
    <xf numFmtId="165" fontId="0" fillId="0" borderId="33" xfId="0" applyNumberFormat="1" applyFont="1" applyBorder="1"/>
    <xf numFmtId="165" fontId="0" fillId="0" borderId="31" xfId="0" applyNumberFormat="1" applyFont="1" applyBorder="1"/>
    <xf numFmtId="165" fontId="0" fillId="0" borderId="33" xfId="0" applyNumberFormat="1" applyFont="1" applyBorder="1" applyAlignment="1"/>
    <xf numFmtId="166" fontId="0" fillId="0" borderId="33" xfId="0" applyNumberFormat="1" applyFont="1" applyBorder="1"/>
    <xf numFmtId="0" fontId="0" fillId="0" borderId="31" xfId="0" applyFont="1" applyBorder="1" applyAlignment="1">
      <alignment horizontal="right"/>
    </xf>
    <xf numFmtId="9" fontId="6" fillId="0" borderId="31" xfId="1" applyNumberFormat="1" applyFont="1" applyBorder="1"/>
    <xf numFmtId="0" fontId="6" fillId="2" borderId="35" xfId="0" applyFont="1" applyFill="1" applyBorder="1" applyAlignment="1">
      <alignment horizontal="center" vertical="center" wrapText="1"/>
    </xf>
    <xf numFmtId="0" fontId="6" fillId="0" borderId="35" xfId="0" applyFont="1" applyBorder="1" applyAlignment="1">
      <alignment horizontal="center" wrapText="1"/>
    </xf>
    <xf numFmtId="0" fontId="6" fillId="0" borderId="36" xfId="0" applyFont="1" applyBorder="1"/>
    <xf numFmtId="2" fontId="6" fillId="0" borderId="36" xfId="0" applyNumberFormat="1" applyFont="1" applyBorder="1"/>
    <xf numFmtId="164" fontId="6" fillId="0" borderId="36" xfId="1" applyNumberFormat="1" applyFont="1" applyBorder="1"/>
    <xf numFmtId="0" fontId="14" fillId="0" borderId="0" xfId="0" applyFont="1"/>
    <xf numFmtId="0" fontId="25" fillId="0" borderId="0" xfId="0" applyFont="1" applyFill="1" applyAlignment="1">
      <alignment horizontal="left"/>
    </xf>
    <xf numFmtId="165" fontId="0" fillId="0" borderId="36" xfId="0" applyNumberFormat="1" applyBorder="1" applyAlignment="1">
      <alignment horizontal="center" vertical="center"/>
    </xf>
    <xf numFmtId="0" fontId="5" fillId="0" borderId="0" xfId="0" applyFont="1" applyAlignment="1">
      <alignment horizontal="left" wrapText="1"/>
    </xf>
    <xf numFmtId="0" fontId="0" fillId="0" borderId="49" xfId="0" applyBorder="1"/>
    <xf numFmtId="0" fontId="5" fillId="0" borderId="0" xfId="0" applyFont="1" applyAlignment="1">
      <alignment horizontal="left" wrapText="1"/>
    </xf>
    <xf numFmtId="1" fontId="8" fillId="5" borderId="0" xfId="0" applyNumberFormat="1" applyFont="1" applyFill="1" applyBorder="1"/>
    <xf numFmtId="0" fontId="6" fillId="0" borderId="49" xfId="0" applyFont="1" applyBorder="1"/>
    <xf numFmtId="0" fontId="6" fillId="0" borderId="49" xfId="0" applyFont="1" applyFill="1" applyBorder="1" applyAlignment="1"/>
    <xf numFmtId="0" fontId="6" fillId="0" borderId="49" xfId="0" applyFont="1" applyFill="1" applyBorder="1"/>
    <xf numFmtId="0" fontId="9" fillId="0" borderId="0" xfId="0" applyFont="1" applyBorder="1"/>
    <xf numFmtId="9" fontId="6" fillId="5" borderId="0" xfId="1" applyNumberFormat="1" applyFont="1" applyFill="1" applyBorder="1" applyAlignment="1">
      <alignment horizontal="center" vertical="top" wrapText="1"/>
    </xf>
    <xf numFmtId="0" fontId="14" fillId="0" borderId="0" xfId="0" applyFont="1" applyBorder="1" applyAlignment="1">
      <alignment horizontal="justify" vertical="top" wrapText="1"/>
    </xf>
    <xf numFmtId="166" fontId="35" fillId="0" borderId="0" xfId="0" applyNumberFormat="1" applyFont="1" applyBorder="1" applyAlignment="1">
      <alignment horizontal="right" vertical="top" wrapText="1"/>
    </xf>
    <xf numFmtId="166" fontId="14" fillId="0" borderId="0" xfId="0" applyNumberFormat="1" applyFont="1" applyBorder="1" applyAlignment="1">
      <alignment horizontal="right" vertical="top" wrapText="1"/>
    </xf>
    <xf numFmtId="9" fontId="6" fillId="0" borderId="0" xfId="1" applyNumberFormat="1" applyFont="1" applyBorder="1" applyAlignment="1">
      <alignment horizontal="center" vertical="top" wrapText="1"/>
    </xf>
    <xf numFmtId="0" fontId="14" fillId="5" borderId="0" xfId="0" applyFont="1" applyFill="1" applyBorder="1" applyAlignment="1">
      <alignment horizontal="justify" vertical="top" wrapText="1"/>
    </xf>
    <xf numFmtId="166" fontId="35" fillId="5" borderId="0" xfId="0" applyNumberFormat="1" applyFont="1" applyFill="1" applyBorder="1" applyAlignment="1">
      <alignment horizontal="right" vertical="top" wrapText="1"/>
    </xf>
    <xf numFmtId="166" fontId="14" fillId="5" borderId="0" xfId="0" applyNumberFormat="1" applyFont="1" applyFill="1" applyBorder="1" applyAlignment="1">
      <alignment horizontal="right" vertical="top" wrapText="1"/>
    </xf>
    <xf numFmtId="0" fontId="14" fillId="0" borderId="49" xfId="0" applyFont="1" applyBorder="1"/>
    <xf numFmtId="166" fontId="35" fillId="0" borderId="49" xfId="0" applyNumberFormat="1" applyFont="1" applyBorder="1" applyAlignment="1">
      <alignment horizontal="right"/>
    </xf>
    <xf numFmtId="166" fontId="14" fillId="0" borderId="49" xfId="0" applyNumberFormat="1" applyFont="1" applyBorder="1" applyAlignment="1">
      <alignment horizontal="right"/>
    </xf>
    <xf numFmtId="9" fontId="6" fillId="0" borderId="49" xfId="1" applyNumberFormat="1" applyFont="1" applyBorder="1" applyAlignment="1">
      <alignment horizontal="center" vertical="top" wrapText="1"/>
    </xf>
    <xf numFmtId="0" fontId="6" fillId="0" borderId="0" xfId="0" applyFont="1" applyBorder="1" applyAlignment="1">
      <alignment horizontal="center"/>
    </xf>
    <xf numFmtId="0" fontId="14" fillId="5" borderId="0" xfId="0" applyFont="1" applyFill="1" applyBorder="1" applyAlignment="1">
      <alignment horizontal="left" vertical="center" wrapText="1"/>
    </xf>
    <xf numFmtId="169" fontId="14" fillId="5" borderId="0" xfId="8" applyNumberFormat="1" applyFont="1" applyFill="1" applyBorder="1" applyAlignment="1">
      <alignment horizontal="right" vertical="top" wrapText="1"/>
    </xf>
    <xf numFmtId="9" fontId="14" fillId="5" borderId="0" xfId="1" applyNumberFormat="1" applyFont="1" applyFill="1" applyBorder="1" applyAlignment="1">
      <alignment horizontal="center" vertical="top" wrapText="1"/>
    </xf>
    <xf numFmtId="0" fontId="14" fillId="0" borderId="0" xfId="0" applyFont="1" applyBorder="1" applyAlignment="1">
      <alignment horizontal="left" vertical="center" wrapText="1"/>
    </xf>
    <xf numFmtId="169" fontId="14" fillId="0" borderId="0" xfId="8" applyNumberFormat="1" applyFont="1" applyBorder="1" applyAlignment="1">
      <alignment horizontal="right" vertical="top" wrapText="1"/>
    </xf>
    <xf numFmtId="9" fontId="14" fillId="0" borderId="0" xfId="1" applyNumberFormat="1" applyFont="1" applyBorder="1" applyAlignment="1">
      <alignment horizontal="center" vertical="top" wrapText="1"/>
    </xf>
    <xf numFmtId="0" fontId="8" fillId="6" borderId="49" xfId="0" applyFont="1" applyFill="1" applyBorder="1" applyAlignment="1">
      <alignment horizontal="center"/>
    </xf>
    <xf numFmtId="0" fontId="6" fillId="5" borderId="0" xfId="0" applyFont="1" applyFill="1" applyBorder="1"/>
    <xf numFmtId="166" fontId="6" fillId="5" borderId="0" xfId="0" applyNumberFormat="1" applyFont="1" applyFill="1" applyBorder="1"/>
    <xf numFmtId="166" fontId="6" fillId="0" borderId="0" xfId="0" applyNumberFormat="1" applyFont="1" applyFill="1" applyBorder="1"/>
    <xf numFmtId="0" fontId="6" fillId="5" borderId="0" xfId="0" applyFont="1" applyFill="1" applyBorder="1" applyAlignment="1">
      <alignment wrapText="1"/>
    </xf>
    <xf numFmtId="0" fontId="8" fillId="5" borderId="49" xfId="0" applyFont="1" applyFill="1" applyBorder="1"/>
    <xf numFmtId="166" fontId="8" fillId="5" borderId="49" xfId="0" applyNumberFormat="1" applyFont="1" applyFill="1" applyBorder="1"/>
    <xf numFmtId="166" fontId="6" fillId="6" borderId="49" xfId="0" applyNumberFormat="1" applyFont="1" applyFill="1" applyBorder="1"/>
    <xf numFmtId="165" fontId="6" fillId="5" borderId="0" xfId="0" applyNumberFormat="1" applyFont="1" applyFill="1" applyBorder="1"/>
    <xf numFmtId="165" fontId="6" fillId="0" borderId="0" xfId="0" applyNumberFormat="1" applyFont="1" applyFill="1" applyBorder="1"/>
    <xf numFmtId="0" fontId="8" fillId="5" borderId="0" xfId="0" applyFont="1" applyFill="1" applyBorder="1"/>
    <xf numFmtId="166" fontId="8" fillId="5" borderId="0" xfId="0" applyNumberFormat="1" applyFont="1" applyFill="1" applyBorder="1"/>
    <xf numFmtId="0" fontId="6" fillId="0" borderId="0" xfId="0" applyFont="1" applyBorder="1" applyAlignment="1">
      <alignment horizontal="right"/>
    </xf>
    <xf numFmtId="166" fontId="3" fillId="0" borderId="0" xfId="0" applyNumberFormat="1" applyFont="1" applyBorder="1"/>
    <xf numFmtId="165" fontId="8" fillId="5" borderId="0" xfId="0" applyNumberFormat="1" applyFont="1" applyFill="1" applyBorder="1" applyAlignment="1">
      <alignment horizontal="right" vertical="center"/>
    </xf>
    <xf numFmtId="165" fontId="36" fillId="5" borderId="0" xfId="0" applyNumberFormat="1" applyFont="1" applyFill="1" applyBorder="1" applyAlignment="1">
      <alignment horizontal="right" vertical="center"/>
    </xf>
    <xf numFmtId="1" fontId="6" fillId="0" borderId="0" xfId="0" applyNumberFormat="1" applyFont="1" applyBorder="1" applyAlignment="1">
      <alignment horizontal="left" wrapText="1" indent="1"/>
    </xf>
    <xf numFmtId="165" fontId="3" fillId="0" borderId="0" xfId="0" applyNumberFormat="1" applyFont="1" applyBorder="1" applyAlignment="1">
      <alignment horizontal="right" vertical="center"/>
    </xf>
    <xf numFmtId="1" fontId="6" fillId="5" borderId="0" xfId="0" applyNumberFormat="1" applyFont="1" applyFill="1" applyBorder="1" applyAlignment="1">
      <alignment horizontal="left" wrapText="1" indent="1"/>
    </xf>
    <xf numFmtId="165" fontId="6" fillId="5" borderId="0" xfId="0" applyNumberFormat="1" applyFont="1" applyFill="1" applyBorder="1" applyAlignment="1">
      <alignment horizontal="right" vertical="center"/>
    </xf>
    <xf numFmtId="165" fontId="3" fillId="5" borderId="0" xfId="0" applyNumberFormat="1" applyFont="1" applyFill="1" applyBorder="1" applyAlignment="1">
      <alignment horizontal="right" vertical="center"/>
    </xf>
    <xf numFmtId="1" fontId="6" fillId="0" borderId="49" xfId="0" applyNumberFormat="1" applyFont="1" applyBorder="1" applyAlignment="1">
      <alignment horizontal="left" wrapText="1" indent="1"/>
    </xf>
    <xf numFmtId="165" fontId="6" fillId="0" borderId="49" xfId="0" applyNumberFormat="1" applyFont="1" applyBorder="1" applyAlignment="1">
      <alignment horizontal="right" vertical="center"/>
    </xf>
    <xf numFmtId="165" fontId="3" fillId="0" borderId="49" xfId="0" applyNumberFormat="1" applyFont="1" applyBorder="1" applyAlignment="1">
      <alignment horizontal="right" vertical="center"/>
    </xf>
    <xf numFmtId="0" fontId="6" fillId="0" borderId="0" xfId="0" applyFont="1" applyBorder="1" applyAlignment="1">
      <alignment vertical="center"/>
    </xf>
    <xf numFmtId="1" fontId="8" fillId="5" borderId="0" xfId="0" applyNumberFormat="1" applyFont="1" applyFill="1" applyBorder="1" applyAlignment="1">
      <alignment vertical="center"/>
    </xf>
    <xf numFmtId="165" fontId="8" fillId="5" borderId="0" xfId="0" applyNumberFormat="1" applyFont="1" applyFill="1" applyBorder="1" applyAlignment="1">
      <alignment vertical="center"/>
    </xf>
    <xf numFmtId="165" fontId="36" fillId="5" borderId="0" xfId="0" applyNumberFormat="1" applyFont="1" applyFill="1" applyBorder="1" applyAlignment="1">
      <alignment vertical="center"/>
    </xf>
    <xf numFmtId="165" fontId="3" fillId="0" borderId="0" xfId="0" applyNumberFormat="1" applyFont="1" applyBorder="1" applyAlignment="1">
      <alignment vertical="center"/>
    </xf>
    <xf numFmtId="165" fontId="6" fillId="5" borderId="0" xfId="0" applyNumberFormat="1" applyFont="1" applyFill="1" applyBorder="1" applyAlignment="1">
      <alignment vertical="center"/>
    </xf>
    <xf numFmtId="165" fontId="3" fillId="5" borderId="0" xfId="0" applyNumberFormat="1" applyFont="1" applyFill="1" applyBorder="1" applyAlignment="1">
      <alignment vertical="center"/>
    </xf>
    <xf numFmtId="165" fontId="6" fillId="0" borderId="49" xfId="0" applyNumberFormat="1" applyFont="1" applyBorder="1" applyAlignment="1">
      <alignment vertical="center"/>
    </xf>
    <xf numFmtId="165" fontId="3" fillId="0" borderId="49" xfId="0" applyNumberFormat="1" applyFont="1" applyBorder="1" applyAlignment="1">
      <alignment vertical="center"/>
    </xf>
    <xf numFmtId="0" fontId="6" fillId="5" borderId="0" xfId="0" applyFont="1" applyFill="1" applyBorder="1" applyAlignment="1">
      <alignment vertical="center"/>
    </xf>
    <xf numFmtId="0" fontId="6" fillId="0" borderId="0" xfId="0" applyFont="1" applyBorder="1" applyAlignment="1">
      <alignment vertical="center" wrapText="1"/>
    </xf>
    <xf numFmtId="165" fontId="6" fillId="0" borderId="0" xfId="0" applyNumberFormat="1" applyFont="1" applyBorder="1" applyAlignment="1">
      <alignment vertical="center"/>
    </xf>
    <xf numFmtId="165" fontId="14" fillId="5" borderId="0" xfId="0" applyNumberFormat="1" applyFont="1" applyFill="1" applyBorder="1" applyAlignment="1">
      <alignment vertical="center"/>
    </xf>
    <xf numFmtId="0" fontId="8" fillId="5" borderId="0" xfId="0" applyFont="1" applyFill="1" applyBorder="1" applyAlignment="1">
      <alignment horizontal="left" vertical="center"/>
    </xf>
    <xf numFmtId="0" fontId="6" fillId="0" borderId="0" xfId="0" applyFont="1" applyBorder="1"/>
    <xf numFmtId="0" fontId="6" fillId="5" borderId="0" xfId="0" applyFont="1" applyFill="1" applyBorder="1"/>
    <xf numFmtId="164" fontId="8" fillId="5" borderId="49" xfId="1" applyNumberFormat="1" applyFont="1" applyFill="1" applyBorder="1" applyAlignment="1">
      <alignment vertical="center"/>
    </xf>
    <xf numFmtId="0" fontId="6" fillId="0" borderId="0" xfId="0" applyFont="1" applyFill="1" applyBorder="1" applyAlignment="1">
      <alignment horizontal="left" indent="1"/>
    </xf>
    <xf numFmtId="0" fontId="6" fillId="0" borderId="49" xfId="0" applyFont="1" applyFill="1" applyBorder="1" applyAlignment="1">
      <alignment horizontal="left" indent="1"/>
    </xf>
    <xf numFmtId="164" fontId="6" fillId="0" borderId="49" xfId="1" applyNumberFormat="1" applyFont="1" applyBorder="1"/>
    <xf numFmtId="165" fontId="6" fillId="0" borderId="49" xfId="0" applyNumberFormat="1" applyFont="1" applyBorder="1"/>
    <xf numFmtId="0" fontId="8" fillId="5" borderId="50" xfId="0" applyFont="1" applyFill="1" applyBorder="1"/>
    <xf numFmtId="164" fontId="8" fillId="5" borderId="50" xfId="1" applyNumberFormat="1" applyFont="1" applyFill="1" applyBorder="1"/>
    <xf numFmtId="165" fontId="8" fillId="5" borderId="50" xfId="0" applyNumberFormat="1" applyFont="1" applyFill="1" applyBorder="1"/>
    <xf numFmtId="0" fontId="6" fillId="5" borderId="0" xfId="0" applyFont="1" applyFill="1" applyBorder="1" applyAlignment="1">
      <alignment horizontal="left" indent="1"/>
    </xf>
    <xf numFmtId="164" fontId="6" fillId="5" borderId="0" xfId="1" applyNumberFormat="1" applyFont="1" applyFill="1" applyBorder="1"/>
    <xf numFmtId="0" fontId="15" fillId="6" borderId="49" xfId="0" applyFont="1" applyFill="1" applyBorder="1" applyAlignment="1">
      <alignment horizontal="center" vertical="center" wrapText="1"/>
    </xf>
    <xf numFmtId="0" fontId="15" fillId="0" borderId="0" xfId="0" applyFont="1" applyBorder="1" applyAlignment="1">
      <alignment horizontal="left" vertical="center"/>
    </xf>
    <xf numFmtId="166" fontId="15" fillId="0" borderId="0" xfId="0" applyNumberFormat="1" applyFont="1" applyBorder="1" applyAlignment="1">
      <alignment horizontal="right" vertical="center"/>
    </xf>
    <xf numFmtId="0" fontId="15" fillId="0" borderId="49" xfId="0" applyFont="1" applyBorder="1" applyAlignment="1">
      <alignment horizontal="left" vertical="center"/>
    </xf>
    <xf numFmtId="166" fontId="15" fillId="0" borderId="49" xfId="0" applyNumberFormat="1" applyFont="1" applyBorder="1" applyAlignment="1">
      <alignment horizontal="right" vertical="center"/>
    </xf>
    <xf numFmtId="0" fontId="15" fillId="5" borderId="0" xfId="0" applyFont="1" applyFill="1" applyBorder="1" applyAlignment="1">
      <alignment horizontal="left" vertical="center"/>
    </xf>
    <xf numFmtId="166" fontId="15" fillId="5" borderId="0" xfId="0" applyNumberFormat="1" applyFont="1" applyFill="1" applyBorder="1" applyAlignment="1">
      <alignment horizontal="right" vertical="center"/>
    </xf>
    <xf numFmtId="0" fontId="6" fillId="0" borderId="49" xfId="0" applyFont="1" applyBorder="1" applyAlignment="1">
      <alignment horizontal="center" vertical="center"/>
    </xf>
    <xf numFmtId="0" fontId="6" fillId="0" borderId="49" xfId="0" applyFont="1" applyBorder="1" applyAlignment="1">
      <alignment horizontal="center"/>
    </xf>
    <xf numFmtId="0" fontId="8" fillId="0" borderId="49" xfId="0" applyFont="1" applyBorder="1"/>
    <xf numFmtId="0" fontId="8" fillId="0" borderId="49" xfId="0" applyFont="1" applyBorder="1" applyAlignment="1">
      <alignment horizontal="center"/>
    </xf>
    <xf numFmtId="0" fontId="6" fillId="5" borderId="0" xfId="0" applyFont="1" applyFill="1" applyBorder="1" applyAlignment="1">
      <alignment horizontal="center"/>
    </xf>
    <xf numFmtId="0" fontId="8" fillId="6" borderId="49" xfId="0" applyFont="1" applyFill="1" applyBorder="1" applyAlignment="1">
      <alignment horizontal="center" vertical="center" wrapText="1"/>
    </xf>
    <xf numFmtId="166" fontId="6" fillId="2" borderId="0" xfId="0" applyNumberFormat="1" applyFont="1" applyFill="1" applyBorder="1" applyAlignment="1">
      <alignment vertical="center" wrapText="1"/>
    </xf>
    <xf numFmtId="166" fontId="6" fillId="2" borderId="0" xfId="0" applyNumberFormat="1" applyFont="1" applyFill="1" applyBorder="1" applyAlignment="1">
      <alignment vertical="center"/>
    </xf>
    <xf numFmtId="166" fontId="8" fillId="2" borderId="0" xfId="0" applyNumberFormat="1" applyFont="1" applyFill="1" applyBorder="1" applyAlignment="1">
      <alignment vertical="center"/>
    </xf>
    <xf numFmtId="166" fontId="14" fillId="2" borderId="0" xfId="0" applyNumberFormat="1" applyFont="1" applyFill="1" applyBorder="1" applyAlignment="1">
      <alignment horizontal="right" vertical="center" wrapText="1"/>
    </xf>
    <xf numFmtId="166" fontId="14" fillId="2" borderId="0" xfId="0" applyNumberFormat="1" applyFont="1" applyFill="1" applyBorder="1" applyAlignment="1">
      <alignment vertical="center"/>
    </xf>
    <xf numFmtId="166" fontId="37" fillId="2" borderId="0" xfId="0" applyNumberFormat="1" applyFont="1" applyFill="1" applyBorder="1" applyAlignment="1">
      <alignment vertical="center"/>
    </xf>
    <xf numFmtId="166" fontId="8" fillId="2" borderId="0" xfId="0" applyNumberFormat="1" applyFont="1" applyFill="1" applyBorder="1" applyAlignment="1">
      <alignment vertical="center" wrapText="1"/>
    </xf>
    <xf numFmtId="166" fontId="6" fillId="5" borderId="0" xfId="0" applyNumberFormat="1" applyFont="1" applyFill="1" applyBorder="1" applyAlignment="1">
      <alignment vertical="center" wrapText="1"/>
    </xf>
    <xf numFmtId="166" fontId="6" fillId="5" borderId="0" xfId="0" applyNumberFormat="1" applyFont="1" applyFill="1" applyBorder="1" applyAlignment="1">
      <alignment vertical="center"/>
    </xf>
    <xf numFmtId="166" fontId="8" fillId="5" borderId="0" xfId="0" applyNumberFormat="1" applyFont="1" applyFill="1" applyBorder="1" applyAlignment="1">
      <alignment vertical="center"/>
    </xf>
    <xf numFmtId="166" fontId="8" fillId="5" borderId="49" xfId="0" applyNumberFormat="1" applyFont="1" applyFill="1" applyBorder="1" applyAlignment="1">
      <alignment vertical="center" wrapText="1"/>
    </xf>
    <xf numFmtId="166" fontId="8" fillId="5" borderId="49" xfId="0" applyNumberFormat="1" applyFont="1" applyFill="1" applyBorder="1" applyAlignment="1">
      <alignment vertical="center"/>
    </xf>
    <xf numFmtId="2" fontId="6" fillId="0" borderId="0" xfId="0" applyNumberFormat="1" applyFont="1" applyFill="1" applyBorder="1"/>
    <xf numFmtId="2" fontId="8" fillId="0" borderId="0" xfId="0" applyNumberFormat="1" applyFont="1" applyFill="1" applyBorder="1"/>
    <xf numFmtId="165" fontId="6" fillId="0" borderId="0" xfId="1" applyNumberFormat="1" applyFont="1" applyFill="1" applyBorder="1"/>
    <xf numFmtId="0" fontId="0" fillId="0" borderId="0" xfId="0"/>
    <xf numFmtId="0" fontId="8" fillId="0" borderId="0" xfId="0" applyFont="1" applyFill="1" applyAlignment="1">
      <alignment wrapText="1"/>
    </xf>
    <xf numFmtId="2" fontId="39" fillId="6" borderId="17" xfId="0" applyNumberFormat="1" applyFont="1" applyFill="1" applyBorder="1" applyAlignment="1">
      <alignment horizontal="center" vertical="center"/>
    </xf>
    <xf numFmtId="2" fontId="39" fillId="6" borderId="18" xfId="0" applyNumberFormat="1" applyFont="1" applyFill="1" applyBorder="1" applyAlignment="1">
      <alignment horizontal="center" vertical="center"/>
    </xf>
    <xf numFmtId="2" fontId="39" fillId="6" borderId="57" xfId="0" applyNumberFormat="1" applyFont="1" applyFill="1" applyBorder="1" applyAlignment="1">
      <alignment horizontal="center" vertical="center"/>
    </xf>
    <xf numFmtId="0" fontId="39" fillId="5" borderId="51" xfId="0" applyFont="1" applyFill="1" applyBorder="1" applyAlignment="1">
      <alignment wrapText="1"/>
    </xf>
    <xf numFmtId="2" fontId="39" fillId="5" borderId="53" xfId="0" applyNumberFormat="1" applyFont="1" applyFill="1" applyBorder="1"/>
    <xf numFmtId="165" fontId="38" fillId="5" borderId="0" xfId="0" applyNumberFormat="1" applyFont="1" applyFill="1" applyBorder="1" applyAlignment="1">
      <alignment wrapText="1"/>
    </xf>
    <xf numFmtId="165" fontId="38" fillId="5" borderId="0" xfId="1" applyNumberFormat="1" applyFont="1" applyFill="1" applyBorder="1" applyAlignment="1">
      <alignment wrapText="1"/>
    </xf>
    <xf numFmtId="2" fontId="39" fillId="5" borderId="0" xfId="0" applyNumberFormat="1" applyFont="1" applyFill="1" applyBorder="1"/>
    <xf numFmtId="2" fontId="39" fillId="5" borderId="54" xfId="0" applyNumberFormat="1" applyFont="1" applyFill="1" applyBorder="1"/>
    <xf numFmtId="165" fontId="38" fillId="5" borderId="0" xfId="0" applyNumberFormat="1" applyFont="1" applyFill="1" applyBorder="1"/>
    <xf numFmtId="0" fontId="38" fillId="0" borderId="53" xfId="0" applyFont="1" applyFill="1" applyBorder="1" applyAlignment="1">
      <alignment wrapText="1"/>
    </xf>
    <xf numFmtId="2" fontId="38" fillId="0" borderId="53" xfId="0" applyNumberFormat="1" applyFont="1" applyFill="1" applyBorder="1"/>
    <xf numFmtId="165" fontId="38" fillId="0" borderId="0" xfId="0" applyNumberFormat="1" applyFont="1" applyFill="1" applyBorder="1"/>
    <xf numFmtId="2" fontId="38" fillId="0" borderId="0" xfId="0" applyNumberFormat="1" applyFont="1" applyFill="1" applyBorder="1"/>
    <xf numFmtId="2" fontId="38" fillId="0" borderId="54" xfId="0" applyNumberFormat="1" applyFont="1" applyFill="1" applyBorder="1"/>
    <xf numFmtId="0" fontId="38" fillId="5" borderId="53" xfId="0" applyFont="1" applyFill="1" applyBorder="1" applyAlignment="1">
      <alignment wrapText="1"/>
    </xf>
    <xf numFmtId="2" fontId="38" fillId="5" borderId="53" xfId="0" applyNumberFormat="1" applyFont="1" applyFill="1" applyBorder="1"/>
    <xf numFmtId="2" fontId="38" fillId="5" borderId="0" xfId="0" applyNumberFormat="1" applyFont="1" applyFill="1" applyBorder="1"/>
    <xf numFmtId="2" fontId="38" fillId="5" borderId="54" xfId="0" applyNumberFormat="1" applyFont="1" applyFill="1" applyBorder="1"/>
    <xf numFmtId="0" fontId="39" fillId="5" borderId="53" xfId="0" applyFont="1" applyFill="1" applyBorder="1" applyAlignment="1">
      <alignment wrapText="1"/>
    </xf>
    <xf numFmtId="165" fontId="39" fillId="5" borderId="0" xfId="0" applyNumberFormat="1" applyFont="1" applyFill="1" applyBorder="1"/>
    <xf numFmtId="0" fontId="39" fillId="0" borderId="53" xfId="0" applyFont="1" applyFill="1" applyBorder="1" applyAlignment="1">
      <alignment wrapText="1"/>
    </xf>
    <xf numFmtId="2" fontId="39" fillId="0" borderId="53" xfId="0" applyNumberFormat="1" applyFont="1" applyFill="1" applyBorder="1"/>
    <xf numFmtId="165" fontId="39" fillId="0" borderId="0" xfId="0" applyNumberFormat="1" applyFont="1" applyFill="1" applyBorder="1"/>
    <xf numFmtId="2" fontId="39" fillId="0" borderId="0" xfId="0" applyNumberFormat="1" applyFont="1" applyFill="1" applyBorder="1"/>
    <xf numFmtId="2" fontId="39" fillId="0" borderId="54" xfId="0" applyNumberFormat="1" applyFont="1" applyFill="1" applyBorder="1"/>
    <xf numFmtId="0" fontId="39" fillId="0" borderId="55" xfId="0" applyFont="1" applyFill="1" applyBorder="1" applyAlignment="1">
      <alignment wrapText="1"/>
    </xf>
    <xf numFmtId="0" fontId="8" fillId="3" borderId="30" xfId="0" applyFont="1" applyFill="1" applyBorder="1" applyAlignment="1">
      <alignment wrapText="1"/>
    </xf>
    <xf numFmtId="2" fontId="39" fillId="6" borderId="35" xfId="0" applyNumberFormat="1" applyFont="1" applyFill="1" applyBorder="1" applyAlignment="1">
      <alignment horizontal="center" vertical="center"/>
    </xf>
    <xf numFmtId="2" fontId="39" fillId="6" borderId="61" xfId="0" applyNumberFormat="1" applyFont="1" applyFill="1" applyBorder="1" applyAlignment="1">
      <alignment horizontal="center" vertical="center"/>
    </xf>
    <xf numFmtId="2" fontId="39" fillId="6" borderId="8" xfId="0" applyNumberFormat="1" applyFont="1" applyFill="1" applyBorder="1" applyAlignment="1">
      <alignment horizontal="center" vertical="center"/>
    </xf>
    <xf numFmtId="0" fontId="40" fillId="0" borderId="0" xfId="0" applyFont="1" applyBorder="1" applyAlignment="1">
      <alignment horizontal="left" wrapText="1"/>
    </xf>
    <xf numFmtId="0" fontId="41" fillId="0" borderId="0" xfId="0" applyFont="1" applyBorder="1" applyAlignment="1">
      <alignment horizontal="left" wrapText="1"/>
    </xf>
    <xf numFmtId="2" fontId="41" fillId="0" borderId="0" xfId="0" applyNumberFormat="1" applyFont="1" applyBorder="1" applyAlignment="1">
      <alignment horizontal="right"/>
    </xf>
    <xf numFmtId="2" fontId="41" fillId="0" borderId="53" xfId="0" applyNumberFormat="1" applyFont="1" applyBorder="1" applyAlignment="1">
      <alignment horizontal="right"/>
    </xf>
    <xf numFmtId="2" fontId="41" fillId="0" borderId="54" xfId="0" applyNumberFormat="1" applyFont="1" applyBorder="1" applyAlignment="1">
      <alignment horizontal="right"/>
    </xf>
    <xf numFmtId="2" fontId="41" fillId="0" borderId="55" xfId="0" applyNumberFormat="1" applyFont="1" applyBorder="1" applyAlignment="1">
      <alignment horizontal="right"/>
    </xf>
    <xf numFmtId="2" fontId="41" fillId="0" borderId="9" xfId="0" applyNumberFormat="1" applyFont="1" applyBorder="1" applyAlignment="1">
      <alignment horizontal="right"/>
    </xf>
    <xf numFmtId="2" fontId="41" fillId="0" borderId="49" xfId="0" applyNumberFormat="1" applyFont="1" applyBorder="1" applyAlignment="1">
      <alignment horizontal="right"/>
    </xf>
    <xf numFmtId="0" fontId="41" fillId="0" borderId="53" xfId="0" applyFont="1" applyBorder="1" applyAlignment="1">
      <alignment horizontal="left" wrapText="1"/>
    </xf>
    <xf numFmtId="0" fontId="40" fillId="0" borderId="53" xfId="0" applyFont="1" applyBorder="1" applyAlignment="1">
      <alignment horizontal="left" wrapText="1"/>
    </xf>
    <xf numFmtId="0" fontId="40" fillId="0" borderId="55" xfId="0" applyFont="1" applyBorder="1" applyAlignment="1">
      <alignment horizontal="left" wrapText="1"/>
    </xf>
    <xf numFmtId="0" fontId="40" fillId="5" borderId="51" xfId="0" applyFont="1" applyFill="1" applyBorder="1" applyAlignment="1">
      <alignment horizontal="left" wrapText="1"/>
    </xf>
    <xf numFmtId="0" fontId="41" fillId="5" borderId="53" xfId="0" applyFont="1" applyFill="1" applyBorder="1" applyAlignment="1">
      <alignment horizontal="left" wrapText="1"/>
    </xf>
    <xf numFmtId="2" fontId="41" fillId="5" borderId="53" xfId="0" applyNumberFormat="1" applyFont="1" applyFill="1" applyBorder="1" applyAlignment="1">
      <alignment horizontal="right"/>
    </xf>
    <xf numFmtId="2" fontId="41" fillId="5" borderId="54" xfId="0" applyNumberFormat="1" applyFont="1" applyFill="1" applyBorder="1" applyAlignment="1">
      <alignment horizontal="right"/>
    </xf>
    <xf numFmtId="2" fontId="41" fillId="5" borderId="0" xfId="0" applyNumberFormat="1" applyFont="1" applyFill="1" applyBorder="1" applyAlignment="1">
      <alignment horizontal="right"/>
    </xf>
    <xf numFmtId="0" fontId="40" fillId="5" borderId="53" xfId="0" applyFont="1" applyFill="1" applyBorder="1" applyAlignment="1">
      <alignment horizontal="left" wrapText="1"/>
    </xf>
    <xf numFmtId="2" fontId="40" fillId="5" borderId="53" xfId="0" applyNumberFormat="1" applyFont="1" applyFill="1" applyBorder="1" applyAlignment="1">
      <alignment horizontal="right"/>
    </xf>
    <xf numFmtId="2" fontId="40" fillId="5" borderId="54" xfId="0" applyNumberFormat="1" applyFont="1" applyFill="1" applyBorder="1" applyAlignment="1">
      <alignment horizontal="right"/>
    </xf>
    <xf numFmtId="2" fontId="40" fillId="5" borderId="0" xfId="0" applyNumberFormat="1" applyFont="1" applyFill="1" applyBorder="1" applyAlignment="1">
      <alignment horizontal="right"/>
    </xf>
    <xf numFmtId="2" fontId="40" fillId="0" borderId="53" xfId="0" applyNumberFormat="1" applyFont="1" applyBorder="1" applyAlignment="1">
      <alignment horizontal="right"/>
    </xf>
    <xf numFmtId="2" fontId="40" fillId="0" borderId="54" xfId="0" applyNumberFormat="1" applyFont="1" applyBorder="1" applyAlignment="1">
      <alignment horizontal="right"/>
    </xf>
    <xf numFmtId="2" fontId="40" fillId="0" borderId="0" xfId="0" applyNumberFormat="1" applyFont="1" applyBorder="1" applyAlignment="1">
      <alignment horizontal="right"/>
    </xf>
    <xf numFmtId="2" fontId="40" fillId="0" borderId="55" xfId="0" applyNumberFormat="1" applyFont="1" applyBorder="1" applyAlignment="1">
      <alignment horizontal="right"/>
    </xf>
    <xf numFmtId="2" fontId="40" fillId="0" borderId="9" xfId="0" applyNumberFormat="1" applyFont="1" applyBorder="1" applyAlignment="1">
      <alignment horizontal="right"/>
    </xf>
    <xf numFmtId="2" fontId="40" fillId="0" borderId="49" xfId="0" applyNumberFormat="1" applyFont="1" applyBorder="1" applyAlignment="1">
      <alignment horizontal="right"/>
    </xf>
    <xf numFmtId="2" fontId="41" fillId="5" borderId="55" xfId="0" applyNumberFormat="1" applyFont="1" applyFill="1" applyBorder="1" applyAlignment="1">
      <alignment horizontal="right"/>
    </xf>
    <xf numFmtId="2" fontId="41" fillId="5" borderId="49" xfId="0" applyNumberFormat="1" applyFont="1" applyFill="1" applyBorder="1" applyAlignment="1">
      <alignment horizontal="right"/>
    </xf>
    <xf numFmtId="0" fontId="40" fillId="5" borderId="55" xfId="0" applyFont="1" applyFill="1" applyBorder="1" applyAlignment="1">
      <alignment wrapText="1"/>
    </xf>
    <xf numFmtId="2" fontId="40" fillId="5" borderId="55" xfId="0" applyNumberFormat="1" applyFont="1" applyFill="1" applyBorder="1" applyAlignment="1">
      <alignment horizontal="right"/>
    </xf>
    <xf numFmtId="2" fontId="40" fillId="5" borderId="9" xfId="0" applyNumberFormat="1" applyFont="1" applyFill="1" applyBorder="1" applyAlignment="1">
      <alignment horizontal="right"/>
    </xf>
    <xf numFmtId="2" fontId="40" fillId="5" borderId="49" xfId="0" applyNumberFormat="1" applyFont="1" applyFill="1" applyBorder="1" applyAlignment="1">
      <alignment horizontal="right"/>
    </xf>
    <xf numFmtId="0" fontId="38" fillId="0" borderId="0" xfId="0" applyFont="1" applyBorder="1" applyAlignment="1">
      <alignment wrapText="1"/>
    </xf>
    <xf numFmtId="165" fontId="41" fillId="5" borderId="52" xfId="0" applyNumberFormat="1" applyFont="1" applyFill="1" applyBorder="1" applyAlignment="1">
      <alignment horizontal="right" wrapText="1"/>
    </xf>
    <xf numFmtId="165" fontId="41" fillId="0" borderId="54" xfId="0" applyNumberFormat="1" applyFont="1" applyBorder="1" applyAlignment="1">
      <alignment horizontal="right"/>
    </xf>
    <xf numFmtId="165" fontId="41" fillId="5" borderId="54" xfId="0" applyNumberFormat="1" applyFont="1" applyFill="1" applyBorder="1" applyAlignment="1">
      <alignment horizontal="right"/>
    </xf>
    <xf numFmtId="165" fontId="40" fillId="5" borderId="54" xfId="0" applyNumberFormat="1" applyFont="1" applyFill="1" applyBorder="1" applyAlignment="1">
      <alignment horizontal="right"/>
    </xf>
    <xf numFmtId="165" fontId="40" fillId="0" borderId="54" xfId="0" applyNumberFormat="1" applyFont="1" applyBorder="1" applyAlignment="1">
      <alignment horizontal="right"/>
    </xf>
    <xf numFmtId="165" fontId="40" fillId="0" borderId="9" xfId="0" applyNumberFormat="1" applyFont="1" applyBorder="1" applyAlignment="1">
      <alignment horizontal="right"/>
    </xf>
    <xf numFmtId="165" fontId="40" fillId="5" borderId="9" xfId="0" applyNumberFormat="1" applyFont="1" applyFill="1" applyBorder="1" applyAlignment="1">
      <alignment horizontal="right"/>
    </xf>
    <xf numFmtId="165" fontId="40" fillId="0" borderId="0" xfId="0" applyNumberFormat="1" applyFont="1" applyBorder="1" applyAlignment="1">
      <alignment horizontal="right"/>
    </xf>
    <xf numFmtId="165" fontId="41" fillId="5" borderId="50" xfId="0" applyNumberFormat="1" applyFont="1" applyFill="1" applyBorder="1" applyAlignment="1">
      <alignment horizontal="right" wrapText="1"/>
    </xf>
    <xf numFmtId="165" fontId="41" fillId="0" borderId="0" xfId="0" applyNumberFormat="1" applyFont="1" applyBorder="1" applyAlignment="1">
      <alignment horizontal="right"/>
    </xf>
    <xf numFmtId="165" fontId="41" fillId="5" borderId="0" xfId="0" applyNumberFormat="1" applyFont="1" applyFill="1" applyBorder="1" applyAlignment="1">
      <alignment horizontal="right"/>
    </xf>
    <xf numFmtId="165" fontId="40" fillId="5" borderId="0" xfId="0" applyNumberFormat="1" applyFont="1" applyFill="1" applyBorder="1" applyAlignment="1">
      <alignment horizontal="right"/>
    </xf>
    <xf numFmtId="165" fontId="40" fillId="0" borderId="49" xfId="0" applyNumberFormat="1" applyFont="1" applyBorder="1" applyAlignment="1">
      <alignment horizontal="right"/>
    </xf>
    <xf numFmtId="165" fontId="40" fillId="5" borderId="49" xfId="0" applyNumberFormat="1" applyFont="1" applyFill="1" applyBorder="1" applyAlignment="1">
      <alignment horizontal="right"/>
    </xf>
    <xf numFmtId="165" fontId="41" fillId="5" borderId="50" xfId="0" applyNumberFormat="1" applyFont="1" applyFill="1" applyBorder="1" applyAlignment="1">
      <alignment horizontal="right"/>
    </xf>
    <xf numFmtId="2" fontId="40" fillId="5" borderId="51" xfId="0" applyNumberFormat="1" applyFont="1" applyFill="1" applyBorder="1" applyAlignment="1">
      <alignment horizontal="right"/>
    </xf>
    <xf numFmtId="2" fontId="40" fillId="5" borderId="50" xfId="0" applyNumberFormat="1" applyFont="1" applyFill="1" applyBorder="1" applyAlignment="1">
      <alignment horizontal="right"/>
    </xf>
    <xf numFmtId="2" fontId="41" fillId="5" borderId="51" xfId="0" applyNumberFormat="1" applyFont="1" applyFill="1" applyBorder="1" applyAlignment="1">
      <alignment horizontal="right"/>
    </xf>
    <xf numFmtId="2" fontId="41" fillId="5" borderId="50" xfId="0" applyNumberFormat="1" applyFont="1" applyFill="1" applyBorder="1" applyAlignment="1">
      <alignment horizontal="right"/>
    </xf>
    <xf numFmtId="2" fontId="41" fillId="5" borderId="52" xfId="0" applyNumberFormat="1" applyFont="1" applyFill="1" applyBorder="1" applyAlignment="1">
      <alignment horizontal="right"/>
    </xf>
    <xf numFmtId="0" fontId="41" fillId="5" borderId="51" xfId="0" applyFont="1" applyFill="1" applyBorder="1" applyAlignment="1">
      <alignment horizontal="left" wrapText="1"/>
    </xf>
    <xf numFmtId="2" fontId="40" fillId="6" borderId="44" xfId="0" applyNumberFormat="1" applyFont="1" applyFill="1" applyBorder="1" applyAlignment="1">
      <alignment horizontal="center" wrapText="1"/>
    </xf>
    <xf numFmtId="2" fontId="40" fillId="6" borderId="64" xfId="0" applyNumberFormat="1" applyFont="1" applyFill="1" applyBorder="1" applyAlignment="1">
      <alignment horizontal="center" wrapText="1"/>
    </xf>
    <xf numFmtId="2" fontId="40" fillId="6" borderId="66" xfId="0" applyNumberFormat="1" applyFont="1" applyFill="1" applyBorder="1" applyAlignment="1">
      <alignment horizontal="center" wrapText="1"/>
    </xf>
    <xf numFmtId="2" fontId="40" fillId="6" borderId="65" xfId="0" applyNumberFormat="1" applyFont="1" applyFill="1" applyBorder="1" applyAlignment="1">
      <alignment horizontal="center" wrapText="1"/>
    </xf>
    <xf numFmtId="2" fontId="40" fillId="6" borderId="62" xfId="0" applyNumberFormat="1" applyFont="1" applyFill="1" applyBorder="1" applyAlignment="1">
      <alignment horizontal="center" wrapText="1"/>
    </xf>
    <xf numFmtId="2" fontId="41" fillId="5" borderId="43" xfId="0" applyNumberFormat="1" applyFont="1" applyFill="1" applyBorder="1" applyAlignment="1">
      <alignment horizontal="right"/>
    </xf>
    <xf numFmtId="2" fontId="41" fillId="0" borderId="53" xfId="0" applyNumberFormat="1" applyFont="1" applyFill="1" applyBorder="1" applyAlignment="1">
      <alignment horizontal="right"/>
    </xf>
    <xf numFmtId="2" fontId="41" fillId="0" borderId="45" xfId="0" applyNumberFormat="1" applyFont="1" applyFill="1" applyBorder="1" applyAlignment="1">
      <alignment horizontal="right"/>
    </xf>
    <xf numFmtId="2" fontId="41" fillId="0" borderId="54" xfId="0" applyNumberFormat="1" applyFont="1" applyFill="1" applyBorder="1" applyAlignment="1">
      <alignment horizontal="right"/>
    </xf>
    <xf numFmtId="2" fontId="41" fillId="0" borderId="0" xfId="0" applyNumberFormat="1" applyFont="1" applyFill="1" applyBorder="1" applyAlignment="1">
      <alignment horizontal="right"/>
    </xf>
    <xf numFmtId="2" fontId="41" fillId="5" borderId="45" xfId="0" applyNumberFormat="1" applyFont="1" applyFill="1" applyBorder="1" applyAlignment="1">
      <alignment horizontal="right"/>
    </xf>
    <xf numFmtId="2" fontId="41" fillId="0" borderId="55" xfId="0" applyNumberFormat="1" applyFont="1" applyFill="1" applyBorder="1" applyAlignment="1">
      <alignment horizontal="right"/>
    </xf>
    <xf numFmtId="2" fontId="41" fillId="0" borderId="46" xfId="0" applyNumberFormat="1" applyFont="1" applyFill="1" applyBorder="1" applyAlignment="1">
      <alignment horizontal="right"/>
    </xf>
    <xf numFmtId="2" fontId="41" fillId="0" borderId="9" xfId="0" applyNumberFormat="1" applyFont="1" applyFill="1" applyBorder="1" applyAlignment="1">
      <alignment horizontal="right"/>
    </xf>
    <xf numFmtId="2" fontId="41" fillId="0" borderId="49" xfId="0" applyNumberFormat="1" applyFont="1" applyFill="1" applyBorder="1" applyAlignment="1">
      <alignment horizontal="right"/>
    </xf>
    <xf numFmtId="165" fontId="40" fillId="6" borderId="35" xfId="0" applyNumberFormat="1" applyFont="1" applyFill="1" applyBorder="1" applyAlignment="1">
      <alignment horizontal="center" wrapText="1"/>
    </xf>
    <xf numFmtId="165" fontId="40" fillId="6" borderId="61" xfId="0" applyNumberFormat="1" applyFont="1" applyFill="1" applyBorder="1" applyAlignment="1">
      <alignment horizontal="center" wrapText="1"/>
    </xf>
    <xf numFmtId="165" fontId="41" fillId="5" borderId="52" xfId="0" applyNumberFormat="1" applyFont="1" applyFill="1" applyBorder="1" applyAlignment="1">
      <alignment horizontal="right"/>
    </xf>
    <xf numFmtId="165" fontId="41" fillId="0" borderId="0" xfId="0" applyNumberFormat="1" applyFont="1" applyFill="1" applyBorder="1" applyAlignment="1">
      <alignment horizontal="right"/>
    </xf>
    <xf numFmtId="165" fontId="41" fillId="0" borderId="54" xfId="0" applyNumberFormat="1" applyFont="1" applyFill="1" applyBorder="1" applyAlignment="1">
      <alignment horizontal="right"/>
    </xf>
    <xf numFmtId="165" fontId="41" fillId="0" borderId="49" xfId="0" applyNumberFormat="1" applyFont="1" applyFill="1" applyBorder="1" applyAlignment="1">
      <alignment horizontal="right"/>
    </xf>
    <xf numFmtId="165" fontId="41" fillId="0" borderId="9" xfId="0" applyNumberFormat="1" applyFont="1" applyFill="1" applyBorder="1" applyAlignment="1">
      <alignment horizontal="right"/>
    </xf>
    <xf numFmtId="0" fontId="41" fillId="0" borderId="0" xfId="0" applyFont="1" applyBorder="1" applyAlignment="1">
      <alignment horizontal="left" vertical="center" wrapText="1"/>
    </xf>
    <xf numFmtId="1" fontId="40" fillId="6" borderId="63" xfId="0" applyNumberFormat="1" applyFont="1" applyFill="1" applyBorder="1" applyAlignment="1">
      <alignment horizontal="center" wrapText="1"/>
    </xf>
    <xf numFmtId="1" fontId="40" fillId="6" borderId="21" xfId="0" applyNumberFormat="1" applyFont="1" applyFill="1" applyBorder="1" applyAlignment="1">
      <alignment horizontal="center" wrapText="1"/>
    </xf>
    <xf numFmtId="1" fontId="40" fillId="6" borderId="44" xfId="0" applyNumberFormat="1" applyFont="1" applyFill="1" applyBorder="1" applyAlignment="1">
      <alignment horizontal="center" wrapText="1"/>
    </xf>
    <xf numFmtId="0" fontId="41" fillId="5" borderId="30" xfId="0" applyFont="1" applyFill="1" applyBorder="1" applyAlignment="1">
      <alignment horizontal="left" wrapText="1"/>
    </xf>
    <xf numFmtId="2" fontId="40" fillId="6" borderId="51" xfId="0" applyNumberFormat="1" applyFont="1" applyFill="1" applyBorder="1" applyAlignment="1">
      <alignment horizontal="center" wrapText="1"/>
    </xf>
    <xf numFmtId="2" fontId="40" fillId="6" borderId="50" xfId="0" applyNumberFormat="1" applyFont="1" applyFill="1" applyBorder="1" applyAlignment="1">
      <alignment horizontal="center" wrapText="1"/>
    </xf>
    <xf numFmtId="2" fontId="40" fillId="6" borderId="52" xfId="0" applyNumberFormat="1" applyFont="1" applyFill="1" applyBorder="1" applyAlignment="1">
      <alignment horizontal="center" wrapText="1"/>
    </xf>
    <xf numFmtId="2" fontId="41" fillId="5" borderId="58" xfId="0" applyNumberFormat="1" applyFont="1" applyFill="1" applyBorder="1" applyAlignment="1">
      <alignment horizontal="right"/>
    </xf>
    <xf numFmtId="2" fontId="41" fillId="5" borderId="24" xfId="0" applyNumberFormat="1" applyFont="1" applyFill="1" applyBorder="1" applyAlignment="1">
      <alignment horizontal="right"/>
    </xf>
    <xf numFmtId="2" fontId="41" fillId="5" borderId="59" xfId="0" applyNumberFormat="1" applyFont="1" applyFill="1" applyBorder="1" applyAlignment="1">
      <alignment horizontal="right"/>
    </xf>
    <xf numFmtId="165" fontId="41" fillId="0" borderId="54" xfId="0" applyNumberFormat="1" applyFont="1" applyBorder="1" applyAlignment="1">
      <alignment horizontal="right" wrapText="1"/>
    </xf>
    <xf numFmtId="165" fontId="41" fillId="5" borderId="54" xfId="0" applyNumberFormat="1" applyFont="1" applyFill="1" applyBorder="1" applyAlignment="1">
      <alignment horizontal="right" wrapText="1"/>
    </xf>
    <xf numFmtId="165" fontId="41" fillId="0" borderId="9" xfId="0" applyNumberFormat="1" applyFont="1" applyBorder="1" applyAlignment="1">
      <alignment horizontal="right" wrapText="1"/>
    </xf>
    <xf numFmtId="165" fontId="40" fillId="6" borderId="52" xfId="0" applyNumberFormat="1" applyFont="1" applyFill="1" applyBorder="1" applyAlignment="1">
      <alignment horizontal="center" wrapText="1"/>
    </xf>
    <xf numFmtId="2" fontId="0" fillId="0" borderId="0" xfId="0" applyNumberFormat="1" applyBorder="1"/>
    <xf numFmtId="165" fontId="0" fillId="0" borderId="0" xfId="0" applyNumberFormat="1" applyBorder="1"/>
    <xf numFmtId="0" fontId="41" fillId="5" borderId="55" xfId="0" applyFont="1" applyFill="1" applyBorder="1" applyAlignment="1">
      <alignment horizontal="left" wrapText="1"/>
    </xf>
    <xf numFmtId="165" fontId="41" fillId="5" borderId="9" xfId="0" applyNumberFormat="1" applyFont="1" applyFill="1" applyBorder="1" applyAlignment="1">
      <alignment horizontal="right"/>
    </xf>
    <xf numFmtId="2" fontId="41" fillId="0" borderId="45" xfId="0" applyNumberFormat="1" applyFont="1" applyBorder="1" applyAlignment="1">
      <alignment horizontal="right"/>
    </xf>
    <xf numFmtId="2" fontId="41" fillId="5" borderId="46" xfId="0" applyNumberFormat="1" applyFont="1" applyFill="1" applyBorder="1" applyAlignment="1">
      <alignment horizontal="right"/>
    </xf>
    <xf numFmtId="2" fontId="40" fillId="6" borderId="51" xfId="0" applyNumberFormat="1" applyFont="1" applyFill="1" applyBorder="1" applyAlignment="1">
      <alignment horizontal="center" vertical="center" wrapText="1"/>
    </xf>
    <xf numFmtId="2" fontId="40" fillId="6" borderId="43" xfId="0" applyNumberFormat="1" applyFont="1" applyFill="1" applyBorder="1" applyAlignment="1">
      <alignment horizontal="center" vertical="center" wrapText="1"/>
    </xf>
    <xf numFmtId="2" fontId="40" fillId="6" borderId="50" xfId="0" applyNumberFormat="1" applyFont="1" applyFill="1" applyBorder="1" applyAlignment="1">
      <alignment horizontal="center" vertical="center" wrapText="1"/>
    </xf>
    <xf numFmtId="165" fontId="40" fillId="6" borderId="52" xfId="0" applyNumberFormat="1" applyFont="1" applyFill="1" applyBorder="1" applyAlignment="1">
      <alignment horizontal="center" vertical="center" wrapText="1"/>
    </xf>
    <xf numFmtId="0" fontId="40" fillId="6" borderId="51" xfId="0" applyFont="1" applyFill="1" applyBorder="1" applyAlignment="1">
      <alignment horizontal="center" vertical="center"/>
    </xf>
    <xf numFmtId="0" fontId="40" fillId="6" borderId="50" xfId="0" applyFont="1" applyFill="1" applyBorder="1" applyAlignment="1">
      <alignment horizontal="center" vertical="center"/>
    </xf>
    <xf numFmtId="0" fontId="40" fillId="6" borderId="52" xfId="0" applyFont="1" applyFill="1" applyBorder="1" applyAlignment="1">
      <alignment horizontal="center" vertical="center"/>
    </xf>
    <xf numFmtId="0" fontId="33" fillId="0" borderId="49" xfId="0" applyFont="1" applyBorder="1" applyAlignment="1">
      <alignment horizontal="left" vertical="center"/>
    </xf>
    <xf numFmtId="0" fontId="3" fillId="0" borderId="49" xfId="0" applyFont="1" applyBorder="1"/>
    <xf numFmtId="0" fontId="27" fillId="0" borderId="0" xfId="0" applyFont="1" applyBorder="1"/>
    <xf numFmtId="0" fontId="34" fillId="0" borderId="0" xfId="0" applyFont="1" applyBorder="1" applyAlignment="1">
      <alignment horizontal="left" wrapText="1"/>
    </xf>
    <xf numFmtId="171" fontId="36" fillId="6" borderId="49" xfId="0" applyNumberFormat="1" applyFont="1" applyFill="1" applyBorder="1" applyAlignment="1">
      <alignment horizontal="center" vertical="center"/>
    </xf>
    <xf numFmtId="0" fontId="3" fillId="5" borderId="0" xfId="0" applyFont="1" applyFill="1" applyBorder="1" applyAlignment="1">
      <alignment horizontal="left" vertical="center" indent="1"/>
    </xf>
    <xf numFmtId="171" fontId="3" fillId="5" borderId="0" xfId="0" applyNumberFormat="1" applyFont="1" applyFill="1" applyBorder="1" applyAlignment="1">
      <alignment horizontal="right" vertical="center"/>
    </xf>
    <xf numFmtId="0" fontId="3" fillId="0" borderId="0" xfId="0" applyFont="1" applyBorder="1" applyAlignment="1">
      <alignment horizontal="left" vertical="center" indent="1"/>
    </xf>
    <xf numFmtId="171" fontId="3" fillId="0" borderId="0" xfId="0" applyNumberFormat="1" applyFont="1" applyBorder="1" applyAlignment="1">
      <alignment horizontal="right" vertical="center"/>
    </xf>
    <xf numFmtId="171" fontId="3" fillId="0" borderId="0" xfId="0" applyNumberFormat="1" applyFont="1" applyFill="1" applyBorder="1" applyAlignment="1">
      <alignment horizontal="right" vertical="center"/>
    </xf>
    <xf numFmtId="0" fontId="3" fillId="0" borderId="0" xfId="0" applyFont="1" applyFill="1" applyBorder="1" applyAlignment="1">
      <alignment horizontal="left" vertical="center" indent="1"/>
    </xf>
    <xf numFmtId="0" fontId="36" fillId="6" borderId="49" xfId="0" applyFont="1" applyFill="1" applyBorder="1" applyAlignment="1">
      <alignment horizontal="left" vertical="center" indent="1"/>
    </xf>
    <xf numFmtId="171" fontId="36" fillId="6" borderId="49" xfId="0" applyNumberFormat="1" applyFont="1" applyFill="1" applyBorder="1" applyAlignment="1">
      <alignment horizontal="right" vertical="center"/>
    </xf>
    <xf numFmtId="171" fontId="3" fillId="5" borderId="0" xfId="0" applyNumberFormat="1" applyFont="1" applyFill="1" applyBorder="1" applyAlignment="1">
      <alignment vertical="center"/>
    </xf>
    <xf numFmtId="171" fontId="3" fillId="0" borderId="0" xfId="0" applyNumberFormat="1" applyFont="1" applyBorder="1" applyAlignment="1">
      <alignment vertical="center"/>
    </xf>
    <xf numFmtId="171" fontId="3" fillId="0" borderId="0" xfId="0" applyNumberFormat="1" applyFont="1" applyFill="1" applyBorder="1" applyAlignment="1">
      <alignment vertical="center"/>
    </xf>
    <xf numFmtId="171" fontId="36" fillId="6" borderId="49" xfId="0" applyNumberFormat="1" applyFont="1" applyFill="1" applyBorder="1" applyAlignment="1">
      <alignment vertical="center"/>
    </xf>
    <xf numFmtId="0" fontId="32" fillId="0" borderId="49" xfId="0" applyFont="1" applyBorder="1"/>
    <xf numFmtId="0" fontId="36" fillId="6" borderId="49" xfId="0" applyFont="1" applyFill="1" applyBorder="1" applyAlignment="1">
      <alignment horizontal="center" vertical="center"/>
    </xf>
    <xf numFmtId="3" fontId="3" fillId="0" borderId="0" xfId="0" applyNumberFormat="1" applyFont="1" applyBorder="1" applyAlignment="1">
      <alignment horizontal="right" indent="1"/>
    </xf>
    <xf numFmtId="170" fontId="3" fillId="0" borderId="0" xfId="0" applyNumberFormat="1" applyFont="1" applyBorder="1" applyAlignment="1">
      <alignment horizontal="left" vertical="center" indent="1"/>
    </xf>
    <xf numFmtId="0" fontId="3" fillId="0" borderId="0" xfId="0" applyFont="1" applyBorder="1" applyAlignment="1">
      <alignment horizontal="left" indent="1"/>
    </xf>
    <xf numFmtId="3" fontId="36" fillId="6" borderId="49" xfId="0" applyNumberFormat="1" applyFont="1" applyFill="1" applyBorder="1" applyAlignment="1">
      <alignment horizontal="right" vertical="center" indent="1"/>
    </xf>
    <xf numFmtId="3" fontId="3" fillId="5" borderId="0" xfId="0" applyNumberFormat="1" applyFont="1" applyFill="1" applyBorder="1" applyAlignment="1">
      <alignment horizontal="right" indent="1"/>
    </xf>
    <xf numFmtId="170" fontId="3" fillId="5" borderId="0" xfId="0" applyNumberFormat="1" applyFont="1" applyFill="1" applyBorder="1" applyAlignment="1">
      <alignment horizontal="left" vertical="center" indent="1"/>
    </xf>
    <xf numFmtId="0" fontId="3" fillId="5" borderId="0" xfId="0" applyFont="1" applyFill="1" applyBorder="1" applyAlignment="1">
      <alignment horizontal="left" indent="1"/>
    </xf>
    <xf numFmtId="3" fontId="3" fillId="0" borderId="0" xfId="0" applyNumberFormat="1" applyFont="1" applyBorder="1" applyAlignment="1">
      <alignment horizontal="right" vertical="center" indent="1"/>
    </xf>
    <xf numFmtId="3" fontId="3" fillId="0" borderId="0" xfId="0" applyNumberFormat="1" applyFont="1" applyFill="1" applyBorder="1" applyAlignment="1">
      <alignment horizontal="right" vertical="center" indent="1"/>
    </xf>
    <xf numFmtId="0" fontId="3" fillId="6" borderId="49" xfId="0" applyFont="1" applyFill="1" applyBorder="1" applyAlignment="1">
      <alignment horizontal="center" vertical="center"/>
    </xf>
    <xf numFmtId="3" fontId="3" fillId="5" borderId="0" xfId="0" applyNumberFormat="1" applyFont="1" applyFill="1" applyBorder="1" applyAlignment="1">
      <alignment horizontal="right" vertical="center" indent="1"/>
    </xf>
    <xf numFmtId="1" fontId="6" fillId="0" borderId="0" xfId="0" applyNumberFormat="1" applyFont="1" applyBorder="1" applyAlignment="1">
      <alignment horizontal="left" vertical="center" wrapText="1" indent="1"/>
    </xf>
    <xf numFmtId="1" fontId="6" fillId="5" borderId="0" xfId="0" applyNumberFormat="1" applyFont="1" applyFill="1" applyBorder="1" applyAlignment="1">
      <alignment horizontal="left" vertical="center" wrapText="1" indent="1"/>
    </xf>
    <xf numFmtId="1" fontId="6" fillId="0" borderId="49" xfId="0" applyNumberFormat="1" applyFont="1" applyBorder="1" applyAlignment="1">
      <alignment horizontal="left" vertical="center" wrapText="1" indent="1"/>
    </xf>
    <xf numFmtId="0" fontId="43" fillId="0" borderId="0" xfId="0" applyFont="1"/>
    <xf numFmtId="0" fontId="45" fillId="0" borderId="0" xfId="0" applyFont="1"/>
    <xf numFmtId="0" fontId="46" fillId="0" borderId="0" xfId="0" applyFont="1"/>
    <xf numFmtId="0" fontId="44" fillId="0" borderId="0" xfId="0" applyFont="1" applyAlignment="1">
      <alignment horizontal="left"/>
    </xf>
    <xf numFmtId="0" fontId="47" fillId="0" borderId="0" xfId="0" applyFont="1"/>
    <xf numFmtId="0" fontId="48" fillId="0" borderId="0" xfId="3" applyFont="1"/>
    <xf numFmtId="3" fontId="48" fillId="0" borderId="0" xfId="3" applyNumberFormat="1" applyFont="1"/>
    <xf numFmtId="3" fontId="48" fillId="0" borderId="0" xfId="4" applyNumberFormat="1" applyFont="1" applyBorder="1" applyAlignment="1">
      <alignment horizontal="right"/>
    </xf>
    <xf numFmtId="0" fontId="49" fillId="0" borderId="0" xfId="3" applyFont="1"/>
    <xf numFmtId="3" fontId="49" fillId="0" borderId="0" xfId="3" applyNumberFormat="1" applyFont="1"/>
    <xf numFmtId="3" fontId="49" fillId="0" borderId="0" xfId="4" applyNumberFormat="1" applyFont="1" applyBorder="1" applyAlignment="1">
      <alignment horizontal="right"/>
    </xf>
    <xf numFmtId="0" fontId="49" fillId="0" borderId="0" xfId="3" applyFont="1" applyFill="1"/>
    <xf numFmtId="1" fontId="6" fillId="0" borderId="49" xfId="0" applyNumberFormat="1" applyFont="1" applyBorder="1" applyAlignment="1">
      <alignment horizontal="center" vertical="center"/>
    </xf>
    <xf numFmtId="0" fontId="8" fillId="6" borderId="11" xfId="0" applyFont="1" applyFill="1" applyBorder="1" applyAlignment="1">
      <alignment horizontal="center" vertical="center" wrapText="1"/>
    </xf>
    <xf numFmtId="0" fontId="8" fillId="6" borderId="12" xfId="0" applyFont="1" applyFill="1" applyBorder="1" applyAlignment="1">
      <alignment horizontal="center" vertical="center" wrapText="1"/>
    </xf>
    <xf numFmtId="0" fontId="8" fillId="6" borderId="13" xfId="0" applyFont="1" applyFill="1" applyBorder="1" applyAlignment="1">
      <alignment horizontal="center" vertical="center" wrapText="1"/>
    </xf>
    <xf numFmtId="4" fontId="41" fillId="5" borderId="51" xfId="0" applyNumberFormat="1" applyFont="1" applyFill="1" applyBorder="1" applyAlignment="1">
      <alignment horizontal="right" wrapText="1"/>
    </xf>
    <xf numFmtId="4" fontId="41" fillId="5" borderId="50" xfId="0" applyNumberFormat="1" applyFont="1" applyFill="1" applyBorder="1" applyAlignment="1">
      <alignment horizontal="right" wrapText="1"/>
    </xf>
    <xf numFmtId="4" fontId="41" fillId="0" borderId="53" xfId="0" applyNumberFormat="1" applyFont="1" applyBorder="1" applyAlignment="1">
      <alignment horizontal="right" wrapText="1"/>
    </xf>
    <xf numFmtId="4" fontId="41" fillId="0" borderId="0" xfId="0" applyNumberFormat="1" applyFont="1" applyBorder="1" applyAlignment="1">
      <alignment horizontal="right" wrapText="1"/>
    </xf>
    <xf numFmtId="4" fontId="41" fillId="5" borderId="53" xfId="0" applyNumberFormat="1" applyFont="1" applyFill="1" applyBorder="1" applyAlignment="1">
      <alignment horizontal="right" wrapText="1"/>
    </xf>
    <xf numFmtId="4" fontId="41" fillId="5" borderId="0" xfId="0" applyNumberFormat="1" applyFont="1" applyFill="1" applyBorder="1" applyAlignment="1">
      <alignment horizontal="right" wrapText="1"/>
    </xf>
    <xf numFmtId="4" fontId="41" fillId="0" borderId="55" xfId="0" applyNumberFormat="1" applyFont="1" applyBorder="1" applyAlignment="1">
      <alignment horizontal="right" wrapText="1"/>
    </xf>
    <xf numFmtId="4" fontId="41" fillId="0" borderId="49" xfId="0" applyNumberFormat="1" applyFont="1" applyBorder="1" applyAlignment="1">
      <alignment horizontal="right" wrapText="1"/>
    </xf>
    <xf numFmtId="0" fontId="0" fillId="0" borderId="0" xfId="0"/>
    <xf numFmtId="0" fontId="6" fillId="0" borderId="0" xfId="0" applyFont="1" applyBorder="1"/>
    <xf numFmtId="0" fontId="6" fillId="6" borderId="49" xfId="0" applyFont="1" applyFill="1" applyBorder="1" applyAlignment="1">
      <alignment horizontal="center" vertical="center" wrapText="1"/>
    </xf>
    <xf numFmtId="0" fontId="6" fillId="5" borderId="49" xfId="0" applyFont="1" applyFill="1" applyBorder="1" applyAlignment="1">
      <alignment horizontal="center" vertical="center"/>
    </xf>
    <xf numFmtId="164" fontId="6" fillId="5" borderId="49" xfId="1" applyNumberFormat="1" applyFont="1" applyFill="1" applyBorder="1" applyAlignment="1">
      <alignment horizontal="right" vertical="center" wrapText="1"/>
    </xf>
    <xf numFmtId="0" fontId="8" fillId="5" borderId="0" xfId="0" applyFont="1" applyFill="1" applyBorder="1" applyAlignment="1">
      <alignment horizontal="justify" vertical="top" wrapText="1"/>
    </xf>
    <xf numFmtId="166" fontId="36" fillId="5" borderId="0" xfId="0" applyNumberFormat="1" applyFont="1" applyFill="1" applyBorder="1" applyAlignment="1">
      <alignment horizontal="right" vertical="top" wrapText="1"/>
    </xf>
    <xf numFmtId="166" fontId="8" fillId="5" borderId="0" xfId="0" applyNumberFormat="1" applyFont="1" applyFill="1" applyBorder="1" applyAlignment="1">
      <alignment horizontal="right" vertical="top" wrapText="1"/>
    </xf>
    <xf numFmtId="9" fontId="8" fillId="5" borderId="0" xfId="1" applyNumberFormat="1" applyFont="1" applyFill="1" applyBorder="1" applyAlignment="1">
      <alignment horizontal="center" vertical="top" wrapText="1"/>
    </xf>
    <xf numFmtId="0" fontId="6" fillId="5" borderId="49" xfId="0" applyFont="1" applyFill="1" applyBorder="1" applyAlignment="1">
      <alignment horizontal="left" vertical="top" wrapText="1"/>
    </xf>
    <xf numFmtId="0" fontId="8" fillId="6" borderId="76" xfId="0" applyFont="1" applyFill="1" applyBorder="1" applyAlignment="1">
      <alignment horizontal="center" vertical="center" wrapText="1"/>
    </xf>
    <xf numFmtId="166" fontId="8" fillId="5" borderId="78" xfId="0" applyNumberFormat="1" applyFont="1" applyFill="1" applyBorder="1" applyAlignment="1">
      <alignment vertical="center"/>
    </xf>
    <xf numFmtId="166" fontId="37" fillId="2" borderId="78" xfId="0" applyNumberFormat="1" applyFont="1" applyFill="1" applyBorder="1" applyAlignment="1">
      <alignment vertical="center"/>
    </xf>
    <xf numFmtId="166" fontId="8" fillId="2" borderId="78" xfId="0" applyNumberFormat="1" applyFont="1" applyFill="1" applyBorder="1" applyAlignment="1">
      <alignment vertical="center"/>
    </xf>
    <xf numFmtId="166" fontId="8" fillId="5" borderId="76" xfId="0" applyNumberFormat="1" applyFont="1" applyFill="1" applyBorder="1" applyAlignment="1">
      <alignment vertical="center"/>
    </xf>
    <xf numFmtId="0" fontId="41" fillId="5" borderId="53" xfId="0" quotePrefix="1" applyFont="1" applyFill="1" applyBorder="1" applyAlignment="1">
      <alignment horizontal="left" wrapText="1"/>
    </xf>
    <xf numFmtId="0" fontId="41" fillId="0" borderId="53" xfId="0" quotePrefix="1" applyFont="1" applyBorder="1" applyAlignment="1">
      <alignment horizontal="left" wrapText="1"/>
    </xf>
    <xf numFmtId="0" fontId="41" fillId="0" borderId="55" xfId="0" quotePrefix="1" applyFont="1" applyBorder="1" applyAlignment="1">
      <alignment horizontal="left" wrapText="1"/>
    </xf>
    <xf numFmtId="0" fontId="0" fillId="0" borderId="0" xfId="0"/>
    <xf numFmtId="0" fontId="6" fillId="0" borderId="0" xfId="0" applyFont="1" applyBorder="1"/>
    <xf numFmtId="3" fontId="45" fillId="0" borderId="0" xfId="0" applyNumberFormat="1" applyFont="1"/>
    <xf numFmtId="166" fontId="4" fillId="0" borderId="0" xfId="0" applyNumberFormat="1" applyFont="1" applyBorder="1"/>
    <xf numFmtId="0" fontId="27" fillId="0" borderId="0" xfId="0" applyFont="1" applyFill="1"/>
    <xf numFmtId="49" fontId="0" fillId="0" borderId="0" xfId="0" applyNumberFormat="1" applyFill="1"/>
    <xf numFmtId="0" fontId="0" fillId="0" borderId="0" xfId="0" applyNumberFormat="1" applyFill="1"/>
    <xf numFmtId="164" fontId="0" fillId="0" borderId="0" xfId="0" applyNumberFormat="1" applyFill="1"/>
    <xf numFmtId="165" fontId="13" fillId="0" borderId="0" xfId="6" applyNumberFormat="1"/>
    <xf numFmtId="0" fontId="9" fillId="0" borderId="0" xfId="0" applyFont="1" applyBorder="1" applyAlignment="1">
      <alignment horizontal="center"/>
    </xf>
    <xf numFmtId="166" fontId="9" fillId="0" borderId="0" xfId="0" applyNumberFormat="1" applyFont="1" applyBorder="1"/>
    <xf numFmtId="0" fontId="10" fillId="0" borderId="0" xfId="0" applyFont="1" applyFill="1" applyBorder="1"/>
    <xf numFmtId="166" fontId="10" fillId="0" borderId="0" xfId="0" applyNumberFormat="1" applyFont="1" applyFill="1" applyBorder="1"/>
    <xf numFmtId="165" fontId="10" fillId="0" borderId="0" xfId="0" applyNumberFormat="1" applyFont="1" applyFill="1" applyBorder="1"/>
    <xf numFmtId="0" fontId="6" fillId="2" borderId="67" xfId="0" applyFont="1" applyFill="1" applyBorder="1" applyAlignment="1">
      <alignment vertical="center" wrapText="1"/>
    </xf>
    <xf numFmtId="0" fontId="6" fillId="0" borderId="0" xfId="0" applyFont="1" applyBorder="1" applyAlignment="1"/>
    <xf numFmtId="1" fontId="6" fillId="2" borderId="37" xfId="0" applyNumberFormat="1" applyFont="1" applyFill="1" applyBorder="1"/>
    <xf numFmtId="1" fontId="6" fillId="2" borderId="38" xfId="0" applyNumberFormat="1" applyFont="1" applyFill="1" applyBorder="1"/>
    <xf numFmtId="0" fontId="6" fillId="0" borderId="36" xfId="0" applyNumberFormat="1" applyFont="1" applyBorder="1"/>
    <xf numFmtId="0" fontId="17" fillId="0" borderId="0" xfId="0" applyFont="1" applyFill="1"/>
    <xf numFmtId="0" fontId="0" fillId="0" borderId="0" xfId="0" applyFill="1" applyBorder="1"/>
    <xf numFmtId="0" fontId="22" fillId="0" borderId="0" xfId="0" applyFont="1" applyFill="1" applyBorder="1" applyAlignment="1">
      <alignment horizontal="center" vertical="center" wrapText="1"/>
    </xf>
    <xf numFmtId="0" fontId="23" fillId="0" borderId="0" xfId="0" applyFont="1" applyFill="1" applyBorder="1" applyAlignment="1">
      <alignment horizontal="right"/>
    </xf>
    <xf numFmtId="0" fontId="24" fillId="0" borderId="0" xfId="0" applyFont="1" applyFill="1" applyBorder="1"/>
    <xf numFmtId="0" fontId="2" fillId="0" borderId="0" xfId="0" applyFont="1" applyFill="1" applyBorder="1"/>
    <xf numFmtId="164" fontId="22" fillId="0" borderId="0" xfId="0" applyNumberFormat="1" applyFont="1" applyFill="1" applyBorder="1" applyAlignment="1">
      <alignment horizontal="center" vertical="center" wrapText="1"/>
    </xf>
    <xf numFmtId="0" fontId="5" fillId="0" borderId="0" xfId="0" applyFont="1" applyAlignment="1">
      <alignment vertical="top"/>
    </xf>
    <xf numFmtId="0" fontId="5" fillId="0" borderId="0" xfId="0" applyFont="1" applyAlignment="1">
      <alignment horizontal="left" vertical="top"/>
    </xf>
    <xf numFmtId="2" fontId="51" fillId="0" borderId="55" xfId="0" applyNumberFormat="1" applyFont="1" applyFill="1" applyBorder="1"/>
    <xf numFmtId="165" fontId="51" fillId="0" borderId="49" xfId="0" applyNumberFormat="1" applyFont="1" applyFill="1" applyBorder="1"/>
    <xf numFmtId="2" fontId="51" fillId="0" borderId="49" xfId="0" applyNumberFormat="1" applyFont="1" applyFill="1" applyBorder="1"/>
    <xf numFmtId="2" fontId="51" fillId="0" borderId="9" xfId="0" applyNumberFormat="1" applyFont="1" applyFill="1" applyBorder="1"/>
    <xf numFmtId="0" fontId="34" fillId="0" borderId="0" xfId="0" applyFont="1" applyAlignment="1">
      <alignment horizontal="left" wrapText="1"/>
    </xf>
    <xf numFmtId="15" fontId="34" fillId="0" borderId="0" xfId="0" applyNumberFormat="1" applyFont="1" applyAlignment="1">
      <alignment horizontal="left" wrapText="1"/>
    </xf>
    <xf numFmtId="0" fontId="25" fillId="0" borderId="0" xfId="0" applyFont="1" applyFill="1" applyAlignment="1">
      <alignment horizontal="left"/>
    </xf>
    <xf numFmtId="165" fontId="41" fillId="0" borderId="53" xfId="0" applyNumberFormat="1" applyFont="1" applyBorder="1" applyAlignment="1">
      <alignment horizontal="right"/>
    </xf>
    <xf numFmtId="165" fontId="41" fillId="5" borderId="53" xfId="0" applyNumberFormat="1" applyFont="1" applyFill="1" applyBorder="1" applyAlignment="1">
      <alignment horizontal="right"/>
    </xf>
    <xf numFmtId="165" fontId="41" fillId="0" borderId="55" xfId="0" applyNumberFormat="1" applyFont="1" applyBorder="1" applyAlignment="1">
      <alignment horizontal="right"/>
    </xf>
    <xf numFmtId="165" fontId="41" fillId="0" borderId="49" xfId="0" applyNumberFormat="1" applyFont="1" applyBorder="1" applyAlignment="1">
      <alignment horizontal="right"/>
    </xf>
    <xf numFmtId="165" fontId="41" fillId="0" borderId="9" xfId="0" applyNumberFormat="1" applyFont="1" applyBorder="1" applyAlignment="1">
      <alignment horizontal="right"/>
    </xf>
    <xf numFmtId="0" fontId="36" fillId="6" borderId="49" xfId="0" applyFont="1" applyFill="1" applyBorder="1" applyAlignment="1">
      <alignment horizontal="center" vertical="center"/>
    </xf>
    <xf numFmtId="171" fontId="36" fillId="6" borderId="49" xfId="0" applyNumberFormat="1" applyFont="1" applyFill="1" applyBorder="1" applyAlignment="1">
      <alignment horizontal="center" vertical="center"/>
    </xf>
    <xf numFmtId="0" fontId="5" fillId="0" borderId="0" xfId="0" applyFont="1" applyAlignment="1">
      <alignment horizontal="left" wrapText="1"/>
    </xf>
    <xf numFmtId="0" fontId="6" fillId="0" borderId="0" xfId="0" applyFont="1" applyBorder="1"/>
    <xf numFmtId="0" fontId="25" fillId="0" borderId="0" xfId="0" applyFont="1" applyAlignment="1">
      <alignment horizontal="left"/>
    </xf>
    <xf numFmtId="1" fontId="6" fillId="6" borderId="49" xfId="0" applyNumberFormat="1" applyFont="1" applyFill="1" applyBorder="1" applyAlignment="1">
      <alignment horizontal="center" vertical="center" wrapText="1"/>
    </xf>
    <xf numFmtId="0" fontId="6" fillId="0" borderId="0" xfId="0" applyFont="1" applyBorder="1" applyAlignment="1">
      <alignment horizontal="center"/>
    </xf>
    <xf numFmtId="0" fontId="6" fillId="6" borderId="49" xfId="0" applyFont="1" applyFill="1" applyBorder="1" applyAlignment="1">
      <alignment horizontal="center" vertical="center" wrapText="1"/>
    </xf>
    <xf numFmtId="0" fontId="53" fillId="0" borderId="0" xfId="0" applyFont="1" applyAlignment="1">
      <alignment horizontal="right"/>
    </xf>
    <xf numFmtId="0" fontId="53" fillId="0" borderId="0" xfId="0" applyFont="1" applyAlignment="1"/>
    <xf numFmtId="0" fontId="53" fillId="0" borderId="0" xfId="0" applyFont="1"/>
    <xf numFmtId="0" fontId="53" fillId="0" borderId="0" xfId="0" applyFont="1" applyAlignment="1">
      <alignment horizontal="left" wrapText="1"/>
    </xf>
    <xf numFmtId="0" fontId="53" fillId="0" borderId="0" xfId="0" applyFont="1" applyAlignment="1">
      <alignment wrapText="1"/>
    </xf>
    <xf numFmtId="0" fontId="29" fillId="0" borderId="0" xfId="0" applyFont="1"/>
    <xf numFmtId="0" fontId="6" fillId="0" borderId="48" xfId="0" applyFont="1" applyBorder="1"/>
    <xf numFmtId="0" fontId="6" fillId="0" borderId="67" xfId="0" applyFont="1" applyBorder="1"/>
    <xf numFmtId="2" fontId="8" fillId="6" borderId="17" xfId="0" applyNumberFormat="1" applyFont="1" applyFill="1" applyBorder="1" applyAlignment="1">
      <alignment horizontal="center" vertical="center"/>
    </xf>
    <xf numFmtId="0" fontId="55" fillId="0" borderId="0" xfId="0" applyFont="1"/>
    <xf numFmtId="165" fontId="56" fillId="0" borderId="2" xfId="6" applyNumberFormat="1" applyFont="1" applyBorder="1"/>
    <xf numFmtId="3" fontId="3" fillId="0" borderId="0" xfId="3" applyNumberFormat="1" applyFont="1"/>
    <xf numFmtId="1" fontId="6" fillId="0" borderId="0" xfId="0" applyNumberFormat="1" applyFont="1"/>
    <xf numFmtId="0" fontId="15" fillId="0" borderId="0" xfId="0" applyFont="1" applyFill="1" applyAlignment="1">
      <alignment vertical="center" wrapText="1"/>
    </xf>
    <xf numFmtId="0" fontId="15" fillId="0" borderId="0" xfId="0" applyFont="1" applyFill="1" applyAlignment="1">
      <alignment horizontal="right" vertical="center" wrapText="1"/>
    </xf>
    <xf numFmtId="0" fontId="15" fillId="0" borderId="0" xfId="0" applyFont="1" applyFill="1" applyAlignment="1">
      <alignment horizontal="center" vertical="center" wrapText="1"/>
    </xf>
    <xf numFmtId="0" fontId="15" fillId="0" borderId="0" xfId="0" applyFont="1" applyFill="1"/>
    <xf numFmtId="3" fontId="15" fillId="0" borderId="0" xfId="0" applyNumberFormat="1" applyFont="1" applyFill="1"/>
    <xf numFmtId="3" fontId="6" fillId="0" borderId="0" xfId="0" applyNumberFormat="1" applyFont="1" applyFill="1"/>
    <xf numFmtId="0" fontId="14" fillId="0" borderId="0" xfId="0" applyFont="1" applyFill="1"/>
    <xf numFmtId="3" fontId="14" fillId="0" borderId="0" xfId="0" applyNumberFormat="1" applyFont="1" applyFill="1"/>
    <xf numFmtId="0" fontId="57" fillId="0" borderId="0" xfId="0" applyFont="1" applyFill="1"/>
    <xf numFmtId="3" fontId="57" fillId="0" borderId="0" xfId="0" applyNumberFormat="1" applyFont="1" applyFill="1"/>
    <xf numFmtId="0" fontId="15" fillId="0" borderId="0" xfId="0" applyFont="1" applyFill="1" applyAlignment="1">
      <alignment horizontal="right"/>
    </xf>
    <xf numFmtId="3" fontId="8" fillId="0" borderId="0" xfId="0" applyNumberFormat="1" applyFont="1" applyFill="1"/>
    <xf numFmtId="0" fontId="6" fillId="0" borderId="68" xfId="0" applyFont="1" applyBorder="1"/>
    <xf numFmtId="0" fontId="6" fillId="0" borderId="26" xfId="0" applyFont="1" applyBorder="1"/>
    <xf numFmtId="0" fontId="6" fillId="0" borderId="14" xfId="0" applyFont="1" applyBorder="1"/>
    <xf numFmtId="0" fontId="6" fillId="0" borderId="69" xfId="0" applyFont="1" applyBorder="1"/>
    <xf numFmtId="0" fontId="6" fillId="0" borderId="16" xfId="0" applyFont="1" applyBorder="1"/>
    <xf numFmtId="0" fontId="6" fillId="0" borderId="17" xfId="0" applyFont="1" applyBorder="1"/>
    <xf numFmtId="0" fontId="6" fillId="0" borderId="18" xfId="0" applyFont="1" applyBorder="1"/>
    <xf numFmtId="2" fontId="6" fillId="0" borderId="0" xfId="0" applyNumberFormat="1" applyFont="1"/>
    <xf numFmtId="0" fontId="6" fillId="0" borderId="0" xfId="0" applyFont="1" applyAlignment="1">
      <alignment horizontal="right"/>
    </xf>
    <xf numFmtId="0" fontId="6" fillId="0" borderId="0" xfId="0" applyFont="1" applyAlignment="1"/>
    <xf numFmtId="2" fontId="6" fillId="0" borderId="0" xfId="0" applyNumberFormat="1" applyFont="1" applyAlignment="1"/>
    <xf numFmtId="0" fontId="6" fillId="0" borderId="0" xfId="0" applyFont="1" applyAlignment="1">
      <alignment horizontal="left" wrapText="1"/>
    </xf>
    <xf numFmtId="0" fontId="6" fillId="0" borderId="0" xfId="0" applyFont="1" applyAlignment="1">
      <alignment wrapText="1"/>
    </xf>
    <xf numFmtId="0" fontId="6" fillId="0" borderId="0" xfId="0" applyFont="1" applyAlignment="1">
      <alignment horizontal="left"/>
    </xf>
    <xf numFmtId="0" fontId="6" fillId="0" borderId="0" xfId="0" applyFont="1" applyAlignment="1">
      <alignment horizontal="center"/>
    </xf>
    <xf numFmtId="0" fontId="3" fillId="0" borderId="2" xfId="6" applyFont="1" applyBorder="1" applyAlignment="1">
      <alignment horizontal="center"/>
    </xf>
    <xf numFmtId="165" fontId="3" fillId="0" borderId="2" xfId="6" applyNumberFormat="1" applyFont="1" applyBorder="1"/>
    <xf numFmtId="0" fontId="8" fillId="0" borderId="0" xfId="0" applyFont="1"/>
    <xf numFmtId="0" fontId="6" fillId="0" borderId="7" xfId="0" applyFont="1" applyFill="1" applyBorder="1" applyAlignment="1">
      <alignment horizontal="center"/>
    </xf>
    <xf numFmtId="0" fontId="6" fillId="0" borderId="7" xfId="0" applyFont="1" applyFill="1" applyBorder="1" applyAlignment="1">
      <alignment horizontal="center" vertical="center"/>
    </xf>
    <xf numFmtId="164" fontId="6" fillId="0" borderId="7" xfId="1" applyNumberFormat="1" applyFont="1" applyFill="1" applyBorder="1" applyAlignment="1">
      <alignment horizontal="right" vertical="center"/>
    </xf>
    <xf numFmtId="0" fontId="6" fillId="0" borderId="0" xfId="0" applyFont="1" applyFill="1" applyBorder="1" applyAlignment="1">
      <alignment horizontal="right" vertical="center"/>
    </xf>
    <xf numFmtId="0" fontId="6" fillId="0" borderId="47" xfId="0" applyFont="1" applyBorder="1" applyAlignment="1">
      <alignment horizontal="center" vertical="center" wrapText="1"/>
    </xf>
    <xf numFmtId="4" fontId="6" fillId="0" borderId="2" xfId="0" applyNumberFormat="1" applyFont="1" applyBorder="1"/>
    <xf numFmtId="9" fontId="6" fillId="0" borderId="36" xfId="1" applyFont="1" applyBorder="1"/>
    <xf numFmtId="166" fontId="6" fillId="0" borderId="0" xfId="0" applyNumberFormat="1" applyFont="1"/>
    <xf numFmtId="3" fontId="6" fillId="0" borderId="0" xfId="0" applyNumberFormat="1" applyFont="1"/>
    <xf numFmtId="0" fontId="58" fillId="0" borderId="0" xfId="2" applyFont="1" applyAlignment="1" applyProtection="1">
      <alignment horizontal="center" wrapText="1"/>
    </xf>
    <xf numFmtId="0" fontId="58" fillId="0" borderId="49" xfId="2" applyFont="1" applyBorder="1" applyAlignment="1" applyProtection="1">
      <alignment horizontal="center" wrapText="1"/>
    </xf>
    <xf numFmtId="165" fontId="58" fillId="0" borderId="0" xfId="2" applyNumberFormat="1" applyFont="1" applyAlignment="1" applyProtection="1">
      <alignment horizontal="center" wrapText="1"/>
    </xf>
    <xf numFmtId="0" fontId="3" fillId="0" borderId="2" xfId="3" applyFont="1" applyBorder="1" applyAlignment="1">
      <alignment horizontal="center"/>
    </xf>
    <xf numFmtId="3" fontId="3" fillId="0" borderId="2" xfId="3" applyNumberFormat="1" applyFont="1" applyBorder="1"/>
    <xf numFmtId="164" fontId="6" fillId="0" borderId="0" xfId="1" applyNumberFormat="1" applyFont="1"/>
    <xf numFmtId="0" fontId="6" fillId="0" borderId="36" xfId="0" applyFont="1" applyBorder="1" applyAlignment="1">
      <alignment horizontal="center" vertical="center"/>
    </xf>
    <xf numFmtId="2" fontId="6" fillId="0" borderId="36" xfId="0" applyNumberFormat="1" applyFont="1" applyBorder="1" applyAlignment="1">
      <alignment horizontal="center"/>
    </xf>
    <xf numFmtId="2" fontId="8" fillId="0" borderId="36" xfId="0" applyNumberFormat="1" applyFont="1" applyBorder="1" applyAlignment="1">
      <alignment horizontal="center"/>
    </xf>
    <xf numFmtId="0" fontId="12" fillId="0" borderId="0" xfId="0" applyFont="1" applyAlignment="1"/>
    <xf numFmtId="0" fontId="17" fillId="0" borderId="0" xfId="0" applyFont="1" applyAlignment="1">
      <alignment wrapText="1"/>
    </xf>
    <xf numFmtId="49" fontId="6" fillId="0" borderId="36" xfId="0" applyNumberFormat="1" applyFont="1" applyBorder="1"/>
    <xf numFmtId="49" fontId="8" fillId="0" borderId="36" xfId="0" applyNumberFormat="1" applyFont="1" applyBorder="1"/>
    <xf numFmtId="0" fontId="8" fillId="0" borderId="0" xfId="0" applyFont="1" applyFill="1"/>
    <xf numFmtId="1" fontId="53" fillId="0" borderId="0" xfId="0" applyNumberFormat="1" applyFont="1" applyBorder="1" applyAlignment="1">
      <alignment horizontal="left" wrapText="1" indent="1"/>
    </xf>
    <xf numFmtId="0" fontId="6" fillId="0" borderId="47" xfId="0" applyFont="1" applyBorder="1" applyAlignment="1">
      <alignment horizontal="center" wrapText="1"/>
    </xf>
    <xf numFmtId="0" fontId="6" fillId="0" borderId="67" xfId="0" applyFont="1" applyBorder="1" applyAlignment="1">
      <alignment horizontal="center" wrapText="1"/>
    </xf>
    <xf numFmtId="0" fontId="12" fillId="0" borderId="0" xfId="0" applyFont="1" applyAlignment="1">
      <alignment horizontal="left"/>
    </xf>
    <xf numFmtId="0" fontId="0" fillId="0" borderId="36" xfId="0" applyBorder="1" applyAlignment="1">
      <alignment horizontal="left" vertical="top"/>
    </xf>
    <xf numFmtId="0" fontId="27" fillId="0" borderId="36" xfId="0" applyFont="1" applyBorder="1" applyAlignment="1">
      <alignment horizontal="left" vertical="center"/>
    </xf>
    <xf numFmtId="0" fontId="3" fillId="0" borderId="2" xfId="3" applyFont="1" applyBorder="1"/>
    <xf numFmtId="0" fontId="3" fillId="0" borderId="2" xfId="3" applyFont="1" applyBorder="1" applyAlignment="1">
      <alignment horizontal="left" wrapText="1"/>
    </xf>
    <xf numFmtId="0" fontId="3" fillId="0" borderId="2" xfId="3" applyFont="1" applyBorder="1" applyAlignment="1">
      <alignment wrapText="1"/>
    </xf>
    <xf numFmtId="0" fontId="17" fillId="0" borderId="0" xfId="0" applyFont="1" applyAlignment="1"/>
    <xf numFmtId="1" fontId="5" fillId="0" borderId="0" xfId="0" applyNumberFormat="1" applyFont="1" applyBorder="1" applyAlignment="1">
      <alignment horizontal="left" wrapText="1" indent="1"/>
    </xf>
    <xf numFmtId="4" fontId="8" fillId="0" borderId="2" xfId="0" applyNumberFormat="1" applyFont="1" applyBorder="1"/>
    <xf numFmtId="9" fontId="8" fillId="0" borderId="36" xfId="1" applyFont="1" applyBorder="1"/>
    <xf numFmtId="164" fontId="5" fillId="0" borderId="0" xfId="0" applyNumberFormat="1" applyFont="1"/>
    <xf numFmtId="0" fontId="6" fillId="0" borderId="0" xfId="0" applyFont="1" applyAlignment="1">
      <alignment horizontal="right" vertical="center"/>
    </xf>
    <xf numFmtId="0" fontId="17" fillId="0" borderId="0" xfId="0" applyFont="1" applyAlignment="1">
      <alignment horizontal="left" wrapText="1"/>
    </xf>
    <xf numFmtId="0" fontId="59" fillId="0" borderId="0" xfId="6" applyFont="1"/>
    <xf numFmtId="0" fontId="56" fillId="0" borderId="2" xfId="6" applyFont="1" applyBorder="1"/>
    <xf numFmtId="0" fontId="6" fillId="0" borderId="7" xfId="0" applyFont="1" applyBorder="1" applyAlignment="1">
      <alignment horizontal="center"/>
    </xf>
    <xf numFmtId="165" fontId="6" fillId="0" borderId="7" xfId="0" applyNumberFormat="1" applyFont="1" applyBorder="1" applyAlignment="1">
      <alignment horizontal="center"/>
    </xf>
    <xf numFmtId="0" fontId="6" fillId="0" borderId="7" xfId="0" applyFont="1" applyBorder="1" applyAlignment="1">
      <alignment horizontal="left" vertical="center"/>
    </xf>
    <xf numFmtId="0" fontId="6" fillId="0" borderId="2" xfId="0" applyFont="1" applyFill="1" applyBorder="1" applyAlignment="1">
      <alignment horizontal="center"/>
    </xf>
    <xf numFmtId="4" fontId="6" fillId="0" borderId="2" xfId="0" applyNumberFormat="1" applyFont="1" applyFill="1" applyBorder="1"/>
    <xf numFmtId="166" fontId="6" fillId="0" borderId="2" xfId="0" applyNumberFormat="1" applyFont="1" applyFill="1" applyBorder="1"/>
    <xf numFmtId="165" fontId="6" fillId="0" borderId="2" xfId="0" applyNumberFormat="1" applyFont="1" applyFill="1" applyBorder="1"/>
    <xf numFmtId="9" fontId="6" fillId="0" borderId="2" xfId="1" applyFont="1" applyFill="1" applyBorder="1"/>
    <xf numFmtId="165" fontId="5" fillId="0" borderId="0" xfId="0" applyNumberFormat="1" applyFont="1"/>
    <xf numFmtId="0" fontId="8" fillId="0" borderId="31" xfId="0" applyFont="1" applyBorder="1" applyAlignment="1">
      <alignment horizontal="center" vertical="center" wrapText="1"/>
    </xf>
    <xf numFmtId="0" fontId="6" fillId="0" borderId="31" xfId="0" applyFont="1" applyBorder="1"/>
    <xf numFmtId="165" fontId="6" fillId="0" borderId="31" xfId="0" applyNumberFormat="1" applyFont="1" applyBorder="1"/>
    <xf numFmtId="0" fontId="6" fillId="0" borderId="31" xfId="0" applyFont="1" applyBorder="1" applyAlignment="1">
      <alignment horizontal="right"/>
    </xf>
    <xf numFmtId="0" fontId="6" fillId="0" borderId="35" xfId="0" applyFont="1" applyBorder="1" applyAlignment="1">
      <alignment horizontal="right"/>
    </xf>
    <xf numFmtId="0" fontId="6" fillId="0" borderId="35" xfId="0" applyFont="1" applyBorder="1"/>
    <xf numFmtId="165" fontId="6" fillId="0" borderId="33" xfId="0" applyNumberFormat="1" applyFont="1" applyBorder="1"/>
    <xf numFmtId="165" fontId="3" fillId="0" borderId="33" xfId="0" applyNumberFormat="1" applyFont="1" applyBorder="1"/>
    <xf numFmtId="0" fontId="6" fillId="0" borderId="31" xfId="0" applyFont="1" applyBorder="1" applyAlignment="1">
      <alignment horizontal="center" vertical="center" wrapText="1"/>
    </xf>
    <xf numFmtId="0" fontId="6" fillId="0" borderId="31" xfId="0" applyFont="1" applyBorder="1" applyAlignment="1">
      <alignment horizontal="center"/>
    </xf>
    <xf numFmtId="9" fontId="6" fillId="0" borderId="31" xfId="0" applyNumberFormat="1" applyFont="1" applyBorder="1"/>
    <xf numFmtId="0" fontId="6" fillId="0" borderId="0" xfId="0" applyNumberFormat="1" applyFont="1"/>
    <xf numFmtId="164" fontId="6" fillId="0" borderId="31" xfId="1" applyNumberFormat="1" applyFont="1" applyBorder="1" applyAlignment="1">
      <alignment horizontal="center"/>
    </xf>
    <xf numFmtId="2" fontId="5" fillId="0" borderId="0" xfId="0" applyNumberFormat="1" applyFont="1"/>
    <xf numFmtId="0" fontId="6" fillId="0" borderId="21" xfId="0" applyFont="1" applyBorder="1"/>
    <xf numFmtId="0" fontId="6" fillId="0" borderId="22" xfId="0" applyFont="1" applyBorder="1"/>
    <xf numFmtId="0" fontId="6" fillId="0" borderId="23" xfId="0" applyFont="1" applyBorder="1"/>
    <xf numFmtId="0" fontId="25" fillId="0" borderId="0" xfId="0" applyFont="1" applyFill="1" applyAlignment="1"/>
    <xf numFmtId="0" fontId="0" fillId="0" borderId="0" xfId="0" applyAlignment="1">
      <alignment horizontal="center"/>
    </xf>
    <xf numFmtId="0" fontId="2" fillId="0" borderId="0" xfId="0" applyFont="1" applyAlignment="1">
      <alignment horizontal="center" vertical="center"/>
    </xf>
    <xf numFmtId="0" fontId="0" fillId="0" borderId="0" xfId="0" applyAlignment="1">
      <alignment horizontal="left" vertical="center" wrapText="1"/>
    </xf>
    <xf numFmtId="0" fontId="60" fillId="0" borderId="0" xfId="2" applyFont="1" applyAlignment="1" applyProtection="1">
      <alignment vertical="center" wrapText="1"/>
    </xf>
    <xf numFmtId="0" fontId="54" fillId="0" borderId="0" xfId="0" applyFont="1" applyAlignment="1">
      <alignment horizontal="left" wrapText="1"/>
    </xf>
    <xf numFmtId="0" fontId="29" fillId="0" borderId="0" xfId="0" applyFont="1" applyAlignment="1">
      <alignment horizontal="left" wrapText="1"/>
    </xf>
    <xf numFmtId="0" fontId="17" fillId="0" borderId="0" xfId="0" applyFont="1" applyAlignment="1">
      <alignment horizontal="left" wrapText="1"/>
    </xf>
    <xf numFmtId="15" fontId="0" fillId="0" borderId="0" xfId="0" applyNumberFormat="1" applyAlignment="1">
      <alignment horizontal="left" vertical="center" wrapText="1"/>
    </xf>
    <xf numFmtId="0" fontId="54" fillId="0" borderId="0" xfId="0" applyFont="1" applyAlignment="1">
      <alignment wrapText="1"/>
    </xf>
    <xf numFmtId="0" fontId="54" fillId="0" borderId="0" xfId="0" applyFont="1" applyAlignment="1"/>
    <xf numFmtId="0" fontId="53" fillId="0" borderId="0" xfId="0" applyFont="1" applyAlignment="1">
      <alignment horizontal="left"/>
    </xf>
    <xf numFmtId="0" fontId="17" fillId="0" borderId="0" xfId="0" applyFont="1" applyFill="1" applyAlignment="1"/>
    <xf numFmtId="0" fontId="61" fillId="0" borderId="0" xfId="2" applyFont="1" applyAlignment="1" applyProtection="1">
      <alignment horizontal="center" vertical="center" wrapText="1"/>
    </xf>
    <xf numFmtId="164" fontId="0" fillId="0" borderId="67" xfId="1" applyNumberFormat="1" applyFont="1" applyFill="1" applyBorder="1"/>
    <xf numFmtId="0" fontId="0" fillId="0" borderId="67" xfId="0" applyFont="1" applyFill="1" applyBorder="1"/>
    <xf numFmtId="0" fontId="0" fillId="0" borderId="67" xfId="0" applyFont="1" applyFill="1" applyBorder="1" applyAlignment="1">
      <alignment horizontal="center"/>
    </xf>
    <xf numFmtId="166" fontId="31" fillId="0" borderId="67" xfId="0" applyNumberFormat="1" applyFont="1" applyBorder="1" applyAlignment="1">
      <alignment horizontal="right"/>
    </xf>
    <xf numFmtId="0" fontId="31" fillId="0" borderId="67" xfId="0" applyFont="1" applyBorder="1" applyAlignment="1">
      <alignment horizontal="left"/>
    </xf>
    <xf numFmtId="166" fontId="31" fillId="2" borderId="67" xfId="0" applyNumberFormat="1" applyFont="1" applyFill="1" applyBorder="1" applyAlignment="1">
      <alignment horizontal="right"/>
    </xf>
    <xf numFmtId="0" fontId="52" fillId="0" borderId="67" xfId="0" applyFont="1" applyBorder="1" applyAlignment="1">
      <alignment horizontal="center" wrapText="1"/>
    </xf>
    <xf numFmtId="0" fontId="6" fillId="0" borderId="0" xfId="0" applyFont="1" applyBorder="1"/>
    <xf numFmtId="0" fontId="14" fillId="0" borderId="0" xfId="0" applyFont="1" applyFill="1" applyAlignment="1">
      <alignment wrapText="1"/>
    </xf>
    <xf numFmtId="0" fontId="54" fillId="0" borderId="0" xfId="0" applyFont="1" applyAlignment="1">
      <alignment horizontal="left" wrapText="1"/>
    </xf>
    <xf numFmtId="0" fontId="36" fillId="6" borderId="0" xfId="0" applyFont="1" applyFill="1" applyBorder="1" applyAlignment="1">
      <alignment horizontal="center" vertical="center"/>
    </xf>
    <xf numFmtId="0" fontId="3" fillId="6" borderId="0" xfId="0" applyFont="1" applyFill="1" applyBorder="1" applyAlignment="1">
      <alignment horizontal="center" vertical="center"/>
    </xf>
    <xf numFmtId="0" fontId="36" fillId="6" borderId="0" xfId="0" applyFont="1" applyFill="1" applyBorder="1" applyAlignment="1">
      <alignment horizontal="center" vertical="center" wrapText="1"/>
    </xf>
    <xf numFmtId="0" fontId="36" fillId="6" borderId="50" xfId="0" applyFont="1" applyFill="1" applyBorder="1" applyAlignment="1">
      <alignment horizontal="center" vertical="center"/>
    </xf>
    <xf numFmtId="0" fontId="36" fillId="6" borderId="49" xfId="0" applyFont="1" applyFill="1" applyBorder="1" applyAlignment="1">
      <alignment horizontal="center" vertical="center"/>
    </xf>
    <xf numFmtId="171" fontId="36" fillId="6" borderId="0" xfId="0" applyNumberFormat="1" applyFont="1" applyFill="1" applyBorder="1" applyAlignment="1">
      <alignment horizontal="center" vertical="center"/>
    </xf>
    <xf numFmtId="171" fontId="36" fillId="6" borderId="0" xfId="0" applyNumberFormat="1" applyFont="1" applyFill="1" applyBorder="1" applyAlignment="1">
      <alignment horizontal="center" vertical="center" wrapText="1"/>
    </xf>
    <xf numFmtId="171" fontId="36" fillId="6" borderId="50" xfId="0" applyNumberFormat="1" applyFont="1" applyFill="1" applyBorder="1" applyAlignment="1">
      <alignment horizontal="center" vertical="center"/>
    </xf>
    <xf numFmtId="171" fontId="36" fillId="6" borderId="49" xfId="0" applyNumberFormat="1" applyFont="1" applyFill="1" applyBorder="1" applyAlignment="1">
      <alignment horizontal="center" vertical="center"/>
    </xf>
    <xf numFmtId="0" fontId="53" fillId="0" borderId="0" xfId="0" applyFont="1" applyAlignment="1">
      <alignment horizontal="left" wrapText="1"/>
    </xf>
    <xf numFmtId="0" fontId="43" fillId="0" borderId="0" xfId="0" applyFont="1" applyAlignment="1">
      <alignment horizontal="left" wrapText="1"/>
    </xf>
    <xf numFmtId="0" fontId="8" fillId="6" borderId="0" xfId="0" applyFont="1" applyFill="1" applyBorder="1" applyAlignment="1">
      <alignment horizontal="center"/>
    </xf>
    <xf numFmtId="0" fontId="6" fillId="6" borderId="0" xfId="0" applyFont="1" applyFill="1" applyBorder="1"/>
    <xf numFmtId="0" fontId="8" fillId="6" borderId="0" xfId="0" applyFont="1" applyFill="1" applyBorder="1" applyAlignment="1">
      <alignment horizontal="center" vertical="center"/>
    </xf>
    <xf numFmtId="0" fontId="8" fillId="6" borderId="0" xfId="0" applyFont="1" applyFill="1" applyBorder="1" applyAlignment="1">
      <alignment horizontal="center" vertical="center" wrapText="1"/>
    </xf>
    <xf numFmtId="0" fontId="6" fillId="5" borderId="49" xfId="0" applyFont="1" applyFill="1" applyBorder="1" applyAlignment="1">
      <alignment horizontal="right" vertical="center"/>
    </xf>
    <xf numFmtId="0" fontId="6" fillId="5" borderId="49" xfId="0" applyFont="1" applyFill="1" applyBorder="1"/>
    <xf numFmtId="0" fontId="6" fillId="0" borderId="0" xfId="0" applyFont="1" applyBorder="1" applyAlignment="1">
      <alignment horizontal="right" vertical="center"/>
    </xf>
    <xf numFmtId="0" fontId="6" fillId="0" borderId="0" xfId="0" applyFont="1" applyBorder="1"/>
    <xf numFmtId="0" fontId="6" fillId="5" borderId="0" xfId="0" applyFont="1" applyFill="1" applyBorder="1" applyAlignment="1">
      <alignment horizontal="right" vertical="center"/>
    </xf>
    <xf numFmtId="0" fontId="6" fillId="5" borderId="0" xfId="0" applyFont="1" applyFill="1" applyBorder="1"/>
    <xf numFmtId="1" fontId="6" fillId="6" borderId="0" xfId="0" applyNumberFormat="1" applyFont="1" applyFill="1" applyBorder="1" applyAlignment="1">
      <alignment horizontal="center" vertical="center" wrapText="1"/>
    </xf>
    <xf numFmtId="1" fontId="6" fillId="6" borderId="49" xfId="0" applyNumberFormat="1" applyFont="1" applyFill="1" applyBorder="1" applyAlignment="1">
      <alignment horizontal="center" vertical="center" wrapText="1"/>
    </xf>
    <xf numFmtId="0" fontId="45" fillId="2" borderId="0" xfId="0" applyFont="1" applyFill="1" applyAlignment="1">
      <alignment horizontal="left"/>
    </xf>
    <xf numFmtId="0" fontId="6" fillId="2" borderId="0" xfId="0" applyFont="1" applyFill="1" applyAlignment="1">
      <alignment horizontal="left"/>
    </xf>
    <xf numFmtId="0" fontId="5" fillId="0" borderId="0" xfId="0" applyFont="1" applyAlignment="1">
      <alignment horizontal="left" wrapText="1"/>
    </xf>
    <xf numFmtId="0" fontId="6" fillId="0" borderId="36" xfId="0" applyFont="1" applyBorder="1" applyAlignment="1">
      <alignment horizontal="center" vertical="center" wrapText="1"/>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5" xfId="0" applyFont="1" applyFill="1" applyBorder="1" applyAlignment="1">
      <alignment horizontal="center" vertical="center"/>
    </xf>
    <xf numFmtId="0" fontId="0" fillId="0" borderId="3" xfId="0" applyFill="1" applyBorder="1" applyAlignment="1">
      <alignment horizontal="center" vertical="center"/>
    </xf>
    <xf numFmtId="0" fontId="0" fillId="0" borderId="4" xfId="0" applyFont="1" applyFill="1" applyBorder="1" applyAlignment="1">
      <alignment horizontal="center" vertical="center"/>
    </xf>
    <xf numFmtId="0" fontId="0" fillId="0" borderId="5" xfId="0" applyFont="1" applyFill="1" applyBorder="1" applyAlignment="1">
      <alignment horizontal="center" vertical="center"/>
    </xf>
    <xf numFmtId="0" fontId="22" fillId="0" borderId="0" xfId="0" applyFont="1" applyFill="1" applyBorder="1" applyAlignment="1">
      <alignment horizontal="center" vertical="center" wrapText="1"/>
    </xf>
    <xf numFmtId="0" fontId="0" fillId="0" borderId="7" xfId="0" applyFont="1" applyFill="1" applyBorder="1" applyAlignment="1">
      <alignment horizontal="center" vertical="center"/>
    </xf>
    <xf numFmtId="0" fontId="0" fillId="0" borderId="7" xfId="0" applyFill="1" applyBorder="1" applyAlignment="1">
      <alignment horizontal="center" vertical="center"/>
    </xf>
    <xf numFmtId="0" fontId="2" fillId="0" borderId="7" xfId="0" applyFont="1" applyFill="1" applyBorder="1" applyAlignment="1">
      <alignment horizontal="center" vertical="center"/>
    </xf>
    <xf numFmtId="0" fontId="0" fillId="0" borderId="3" xfId="0" applyFill="1" applyBorder="1" applyAlignment="1">
      <alignment horizontal="center" vertical="center" wrapText="1"/>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6" fillId="0" borderId="7" xfId="0" applyFont="1" applyFill="1" applyBorder="1" applyAlignment="1">
      <alignment horizontal="center" vertical="center"/>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17" fillId="0" borderId="0" xfId="0" applyFont="1" applyAlignment="1">
      <alignment horizontal="left" wrapText="1"/>
    </xf>
    <xf numFmtId="0" fontId="2" fillId="0" borderId="43" xfId="0" applyFont="1" applyBorder="1" applyAlignment="1">
      <alignment horizontal="left" vertical="center" wrapText="1"/>
    </xf>
    <xf numFmtId="0" fontId="2" fillId="0" borderId="45" xfId="0" applyFont="1" applyBorder="1" applyAlignment="1">
      <alignment horizontal="left" vertical="center" wrapText="1"/>
    </xf>
    <xf numFmtId="0" fontId="2" fillId="0" borderId="46" xfId="0" applyFont="1" applyBorder="1" applyAlignment="1">
      <alignment horizontal="left" vertical="center" wrapText="1"/>
    </xf>
    <xf numFmtId="0" fontId="0" fillId="0" borderId="7" xfId="0" applyBorder="1" applyAlignment="1">
      <alignment horizontal="center"/>
    </xf>
    <xf numFmtId="0" fontId="6" fillId="0" borderId="0" xfId="0" applyFont="1" applyBorder="1" applyAlignment="1">
      <alignment horizontal="center"/>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6" fillId="0" borderId="47" xfId="0" applyFont="1" applyBorder="1" applyAlignment="1">
      <alignment horizontal="center"/>
    </xf>
    <xf numFmtId="0" fontId="6" fillId="0" borderId="34" xfId="0" applyFont="1" applyBorder="1" applyAlignment="1">
      <alignment horizontal="center"/>
    </xf>
    <xf numFmtId="0" fontId="6" fillId="0" borderId="40" xfId="0" applyFont="1" applyBorder="1" applyAlignment="1">
      <alignment horizontal="center"/>
    </xf>
    <xf numFmtId="0" fontId="12" fillId="0" borderId="0" xfId="0" applyFont="1" applyBorder="1" applyAlignment="1">
      <alignment horizontal="center"/>
    </xf>
    <xf numFmtId="0" fontId="8" fillId="0" borderId="0"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6" fillId="0" borderId="5" xfId="0" applyFont="1" applyBorder="1" applyAlignment="1">
      <alignment horizontal="center"/>
    </xf>
    <xf numFmtId="0" fontId="6" fillId="0" borderId="3" xfId="0" applyFont="1" applyFill="1" applyBorder="1" applyAlignment="1">
      <alignment horizontal="center"/>
    </xf>
    <xf numFmtId="0" fontId="6" fillId="0" borderId="4" xfId="0" applyFont="1" applyFill="1" applyBorder="1" applyAlignment="1">
      <alignment horizontal="center"/>
    </xf>
    <xf numFmtId="0" fontId="6" fillId="0" borderId="5" xfId="0" applyFont="1" applyFill="1" applyBorder="1" applyAlignment="1">
      <alignment horizontal="center"/>
    </xf>
    <xf numFmtId="0" fontId="6" fillId="0" borderId="3" xfId="0" applyFont="1" applyFill="1" applyBorder="1" applyAlignment="1">
      <alignment horizontal="center" wrapText="1"/>
    </xf>
    <xf numFmtId="0" fontId="6" fillId="0" borderId="4" xfId="0" applyFont="1" applyFill="1" applyBorder="1" applyAlignment="1">
      <alignment horizontal="center" wrapText="1"/>
    </xf>
    <xf numFmtId="0" fontId="6" fillId="0" borderId="5" xfId="0" applyFont="1" applyFill="1" applyBorder="1" applyAlignment="1">
      <alignment horizontal="center" wrapText="1"/>
    </xf>
    <xf numFmtId="0" fontId="6" fillId="6" borderId="0" xfId="0" applyFont="1" applyFill="1" applyBorder="1" applyAlignment="1">
      <alignment horizontal="center" vertical="center"/>
    </xf>
    <xf numFmtId="0" fontId="6" fillId="6" borderId="49" xfId="0" applyFont="1" applyFill="1" applyBorder="1" applyAlignment="1">
      <alignment horizontal="center" vertical="center"/>
    </xf>
    <xf numFmtId="0" fontId="6" fillId="6" borderId="0" xfId="0" applyFont="1" applyFill="1" applyBorder="1" applyAlignment="1">
      <alignment horizontal="center" vertical="center" wrapText="1"/>
    </xf>
    <xf numFmtId="0" fontId="6" fillId="6" borderId="49" xfId="0" applyFont="1" applyFill="1" applyBorder="1" applyAlignment="1">
      <alignment horizontal="center" vertical="center" wrapText="1"/>
    </xf>
    <xf numFmtId="0" fontId="6" fillId="5" borderId="50" xfId="0" applyFont="1" applyFill="1" applyBorder="1" applyAlignment="1">
      <alignment horizontal="center" vertical="center"/>
    </xf>
    <xf numFmtId="0" fontId="6" fillId="5" borderId="0" xfId="0" applyFont="1" applyFill="1" applyBorder="1" applyAlignment="1">
      <alignment horizontal="center" vertical="center"/>
    </xf>
    <xf numFmtId="0" fontId="6" fillId="5" borderId="49" xfId="0" applyFont="1" applyFill="1" applyBorder="1" applyAlignment="1">
      <alignment horizontal="center" vertical="center"/>
    </xf>
    <xf numFmtId="0" fontId="6" fillId="0" borderId="0" xfId="0" applyFont="1" applyFill="1" applyBorder="1" applyAlignment="1">
      <alignment horizontal="center" vertical="center" wrapText="1"/>
    </xf>
    <xf numFmtId="0" fontId="6" fillId="0" borderId="49" xfId="0" applyFont="1" applyFill="1" applyBorder="1" applyAlignment="1">
      <alignment horizontal="center" vertical="center" wrapText="1"/>
    </xf>
    <xf numFmtId="0" fontId="0" fillId="0" borderId="47" xfId="0" applyFont="1" applyFill="1" applyBorder="1" applyAlignment="1">
      <alignment horizontal="center"/>
    </xf>
    <xf numFmtId="0" fontId="0" fillId="0" borderId="37" xfId="0" applyFont="1" applyFill="1" applyBorder="1" applyAlignment="1">
      <alignment horizontal="center"/>
    </xf>
    <xf numFmtId="0" fontId="0" fillId="0" borderId="40" xfId="0" applyFont="1" applyFill="1" applyBorder="1" applyAlignment="1">
      <alignment horizontal="center"/>
    </xf>
    <xf numFmtId="0" fontId="0" fillId="0" borderId="47" xfId="0" applyFont="1" applyFill="1" applyBorder="1" applyAlignment="1">
      <alignment horizontal="center" wrapText="1"/>
    </xf>
    <xf numFmtId="0" fontId="0" fillId="0" borderId="37" xfId="0" applyFont="1" applyFill="1" applyBorder="1" applyAlignment="1">
      <alignment horizontal="center" wrapText="1"/>
    </xf>
    <xf numFmtId="0" fontId="0" fillId="0" borderId="40" xfId="0" applyFont="1" applyFill="1" applyBorder="1" applyAlignment="1">
      <alignment horizontal="center" wrapText="1"/>
    </xf>
    <xf numFmtId="0" fontId="0" fillId="0" borderId="47" xfId="0" applyFont="1" applyBorder="1" applyAlignment="1">
      <alignment horizontal="center"/>
    </xf>
    <xf numFmtId="0" fontId="0" fillId="0" borderId="37" xfId="0" applyFont="1" applyBorder="1" applyAlignment="1">
      <alignment horizontal="center"/>
    </xf>
    <xf numFmtId="0" fontId="0" fillId="0" borderId="40" xfId="0" applyFont="1" applyBorder="1" applyAlignment="1">
      <alignment horizontal="center"/>
    </xf>
    <xf numFmtId="0" fontId="0" fillId="0" borderId="0" xfId="0" applyBorder="1" applyAlignment="1">
      <alignment horizontal="center"/>
    </xf>
    <xf numFmtId="0" fontId="0" fillId="0" borderId="35" xfId="0" applyBorder="1" applyAlignment="1">
      <alignment horizontal="center" vertical="center"/>
    </xf>
    <xf numFmtId="0" fontId="0" fillId="0" borderId="1" xfId="0" applyFont="1" applyBorder="1" applyAlignment="1">
      <alignment horizontal="center" vertical="center"/>
    </xf>
    <xf numFmtId="0" fontId="0" fillId="0" borderId="10" xfId="0" applyFont="1" applyBorder="1" applyAlignment="1">
      <alignment horizontal="center" vertical="center"/>
    </xf>
    <xf numFmtId="0" fontId="0" fillId="0" borderId="32" xfId="0" applyFont="1" applyBorder="1" applyAlignment="1">
      <alignment horizontal="center"/>
    </xf>
    <xf numFmtId="0" fontId="0" fillId="0" borderId="33" xfId="0" applyFont="1" applyBorder="1" applyAlignment="1">
      <alignment horizontal="center"/>
    </xf>
    <xf numFmtId="0" fontId="0" fillId="0" borderId="35" xfId="0" applyFont="1" applyBorder="1" applyAlignment="1">
      <alignment horizontal="center" vertical="center"/>
    </xf>
    <xf numFmtId="0" fontId="0" fillId="0" borderId="35"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0" xfId="0" applyFont="1" applyFill="1" applyBorder="1" applyAlignment="1">
      <alignment horizontal="center" vertical="center"/>
    </xf>
    <xf numFmtId="0" fontId="6" fillId="0" borderId="0" xfId="0" applyFont="1" applyAlignment="1">
      <alignment horizontal="left" wrapText="1"/>
    </xf>
    <xf numFmtId="0" fontId="6" fillId="0" borderId="35"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32" xfId="0" applyFont="1" applyBorder="1" applyAlignment="1">
      <alignment horizontal="center"/>
    </xf>
    <xf numFmtId="0" fontId="6" fillId="0" borderId="33" xfId="0" applyFont="1" applyBorder="1" applyAlignment="1">
      <alignment horizontal="center"/>
    </xf>
    <xf numFmtId="0" fontId="6" fillId="0" borderId="35" xfId="0" applyFont="1" applyBorder="1" applyAlignment="1">
      <alignment horizontal="center" vertical="center"/>
    </xf>
    <xf numFmtId="0" fontId="6" fillId="0" borderId="1" xfId="0" applyFont="1" applyBorder="1" applyAlignment="1">
      <alignment horizontal="center" vertical="center"/>
    </xf>
    <xf numFmtId="0" fontId="6" fillId="0" borderId="10" xfId="0" applyFont="1" applyBorder="1" applyAlignment="1">
      <alignment horizontal="center" vertical="center"/>
    </xf>
    <xf numFmtId="0" fontId="6" fillId="0" borderId="31" xfId="0" applyFont="1" applyBorder="1" applyAlignment="1">
      <alignment horizontal="center"/>
    </xf>
    <xf numFmtId="169" fontId="6" fillId="2" borderId="32" xfId="8" applyNumberFormat="1" applyFont="1" applyFill="1" applyBorder="1" applyAlignment="1">
      <alignment horizontal="center" vertical="center" wrapText="1"/>
    </xf>
    <xf numFmtId="169" fontId="6" fillId="2" borderId="34" xfId="8" applyNumberFormat="1" applyFont="1" applyFill="1" applyBorder="1" applyAlignment="1">
      <alignment horizontal="center" vertical="center" wrapText="1"/>
    </xf>
    <xf numFmtId="169" fontId="6" fillId="2" borderId="33" xfId="8" applyNumberFormat="1" applyFont="1" applyFill="1" applyBorder="1" applyAlignment="1">
      <alignment horizontal="center" vertical="center" wrapText="1"/>
    </xf>
    <xf numFmtId="0" fontId="6" fillId="0" borderId="31" xfId="0" applyNumberFormat="1" applyFont="1" applyBorder="1" applyAlignment="1">
      <alignment horizontal="center"/>
    </xf>
    <xf numFmtId="0" fontId="6" fillId="6" borderId="70" xfId="0" applyFont="1" applyFill="1" applyBorder="1" applyAlignment="1">
      <alignment horizontal="center"/>
    </xf>
    <xf numFmtId="0" fontId="6" fillId="6" borderId="19" xfId="0" applyFont="1" applyFill="1" applyBorder="1" applyAlignment="1">
      <alignment horizontal="center"/>
    </xf>
    <xf numFmtId="0" fontId="8" fillId="3" borderId="24" xfId="0" applyFont="1" applyFill="1" applyBorder="1" applyAlignment="1">
      <alignment horizontal="center" wrapText="1"/>
    </xf>
    <xf numFmtId="0" fontId="8" fillId="3" borderId="58" xfId="0" applyFont="1" applyFill="1" applyBorder="1" applyAlignment="1">
      <alignment horizontal="center" wrapText="1"/>
    </xf>
    <xf numFmtId="0" fontId="8" fillId="3" borderId="59" xfId="0" applyFont="1" applyFill="1" applyBorder="1" applyAlignment="1">
      <alignment horizontal="center" wrapText="1"/>
    </xf>
    <xf numFmtId="0" fontId="8" fillId="0" borderId="0" xfId="0" applyFont="1" applyFill="1" applyBorder="1" applyAlignment="1">
      <alignment horizontal="center"/>
    </xf>
    <xf numFmtId="0" fontId="8" fillId="3" borderId="24"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2" borderId="0" xfId="0" applyFont="1" applyFill="1" applyBorder="1" applyAlignment="1">
      <alignment horizontal="center"/>
    </xf>
    <xf numFmtId="0" fontId="38" fillId="0" borderId="54" xfId="0" applyFont="1" applyFill="1" applyBorder="1" applyAlignment="1">
      <alignment horizontal="center" wrapText="1"/>
    </xf>
    <xf numFmtId="0" fontId="38" fillId="0" borderId="9" xfId="0" applyFont="1" applyFill="1" applyBorder="1" applyAlignment="1">
      <alignment horizontal="center" wrapText="1"/>
    </xf>
    <xf numFmtId="0" fontId="8" fillId="6" borderId="51" xfId="8" applyNumberFormat="1" applyFont="1" applyFill="1" applyBorder="1" applyAlignment="1">
      <alignment horizontal="center" vertical="center"/>
    </xf>
    <xf numFmtId="0" fontId="8" fillId="6" borderId="52" xfId="8" applyNumberFormat="1" applyFont="1" applyFill="1" applyBorder="1" applyAlignment="1">
      <alignment horizontal="center" vertical="center"/>
    </xf>
    <xf numFmtId="0" fontId="8" fillId="6" borderId="51" xfId="0" applyNumberFormat="1" applyFont="1" applyFill="1" applyBorder="1" applyAlignment="1">
      <alignment horizontal="center" vertical="center"/>
    </xf>
    <xf numFmtId="0" fontId="8" fillId="6" borderId="50" xfId="0" applyNumberFormat="1" applyFont="1" applyFill="1" applyBorder="1" applyAlignment="1">
      <alignment horizontal="center" vertical="center"/>
    </xf>
    <xf numFmtId="0" fontId="39" fillId="6" borderId="52" xfId="0" applyNumberFormat="1" applyFont="1" applyFill="1" applyBorder="1" applyAlignment="1">
      <alignment horizontal="center" vertical="center"/>
    </xf>
    <xf numFmtId="0" fontId="39" fillId="6" borderId="51" xfId="0" applyNumberFormat="1" applyFont="1" applyFill="1" applyBorder="1" applyAlignment="1">
      <alignment horizontal="center" vertical="center"/>
    </xf>
    <xf numFmtId="0" fontId="39" fillId="6" borderId="50" xfId="0" applyNumberFormat="1" applyFont="1" applyFill="1" applyBorder="1" applyAlignment="1">
      <alignment horizontal="center" vertical="center"/>
    </xf>
    <xf numFmtId="0" fontId="39" fillId="6" borderId="51" xfId="0" applyFont="1" applyFill="1" applyBorder="1" applyAlignment="1">
      <alignment horizontal="center" vertical="center"/>
    </xf>
    <xf numFmtId="0" fontId="39" fillId="6" borderId="50" xfId="0" applyFont="1" applyFill="1" applyBorder="1" applyAlignment="1">
      <alignment horizontal="center" vertical="center"/>
    </xf>
    <xf numFmtId="0" fontId="39" fillId="6" borderId="52" xfId="0" applyFont="1" applyFill="1" applyBorder="1" applyAlignment="1">
      <alignment horizontal="center" vertical="center"/>
    </xf>
    <xf numFmtId="2" fontId="8" fillId="6" borderId="11" xfId="0" applyNumberFormat="1" applyFont="1" applyFill="1" applyBorder="1" applyAlignment="1">
      <alignment horizontal="center" vertical="center"/>
    </xf>
    <xf numFmtId="2" fontId="8" fillId="6" borderId="16" xfId="0" applyNumberFormat="1" applyFont="1" applyFill="1" applyBorder="1" applyAlignment="1">
      <alignment horizontal="center" vertical="center"/>
    </xf>
    <xf numFmtId="165" fontId="8" fillId="6" borderId="56" xfId="0" applyNumberFormat="1" applyFont="1" applyFill="1" applyBorder="1" applyAlignment="1">
      <alignment horizontal="center" vertical="center" wrapText="1"/>
    </xf>
    <xf numFmtId="165" fontId="8" fillId="6" borderId="57" xfId="0" applyNumberFormat="1" applyFont="1" applyFill="1" applyBorder="1" applyAlignment="1">
      <alignment horizontal="center" vertical="center" wrapText="1"/>
    </xf>
    <xf numFmtId="165" fontId="8" fillId="6" borderId="12" xfId="1" applyNumberFormat="1" applyFont="1" applyFill="1" applyBorder="1" applyAlignment="1">
      <alignment horizontal="center" vertical="center" wrapText="1"/>
    </xf>
    <xf numFmtId="165" fontId="8" fillId="6" borderId="17" xfId="1" applyNumberFormat="1" applyFont="1" applyFill="1" applyBorder="1" applyAlignment="1">
      <alignment horizontal="center" vertical="center" wrapText="1"/>
    </xf>
    <xf numFmtId="2" fontId="8" fillId="6" borderId="12" xfId="0" applyNumberFormat="1" applyFont="1" applyFill="1" applyBorder="1" applyAlignment="1">
      <alignment horizontal="center" vertical="center"/>
    </xf>
    <xf numFmtId="2" fontId="39" fillId="6" borderId="13" xfId="0" applyNumberFormat="1" applyFont="1" applyFill="1" applyBorder="1" applyAlignment="1">
      <alignment horizontal="center" vertical="center"/>
    </xf>
    <xf numFmtId="2" fontId="39" fillId="6" borderId="19" xfId="0" applyNumberFormat="1" applyFont="1" applyFill="1" applyBorder="1" applyAlignment="1">
      <alignment horizontal="center" vertical="center"/>
    </xf>
    <xf numFmtId="2" fontId="39" fillId="6" borderId="20" xfId="0" applyNumberFormat="1" applyFont="1" applyFill="1" applyBorder="1" applyAlignment="1">
      <alignment horizontal="center" vertical="center"/>
    </xf>
    <xf numFmtId="165" fontId="39" fillId="6" borderId="12" xfId="1" applyNumberFormat="1" applyFont="1" applyFill="1" applyBorder="1" applyAlignment="1">
      <alignment horizontal="center" vertical="center" wrapText="1"/>
    </xf>
    <xf numFmtId="165" fontId="39" fillId="6" borderId="17" xfId="1" applyNumberFormat="1" applyFont="1" applyFill="1" applyBorder="1" applyAlignment="1">
      <alignment horizontal="center" vertical="center" wrapText="1"/>
    </xf>
    <xf numFmtId="2" fontId="39" fillId="6" borderId="12" xfId="0" applyNumberFormat="1" applyFont="1" applyFill="1" applyBorder="1" applyAlignment="1">
      <alignment horizontal="center" vertical="center"/>
    </xf>
    <xf numFmtId="2" fontId="39" fillId="6" borderId="56" xfId="0" applyNumberFormat="1" applyFont="1" applyFill="1" applyBorder="1" applyAlignment="1">
      <alignment horizontal="center" vertical="center"/>
    </xf>
    <xf numFmtId="2" fontId="39" fillId="6" borderId="11" xfId="0" applyNumberFormat="1" applyFont="1" applyFill="1" applyBorder="1" applyAlignment="1">
      <alignment horizontal="center" vertical="center"/>
    </xf>
    <xf numFmtId="2" fontId="39" fillId="6" borderId="16" xfId="0" applyNumberFormat="1" applyFont="1" applyFill="1" applyBorder="1" applyAlignment="1">
      <alignment horizontal="center" vertical="center"/>
    </xf>
    <xf numFmtId="2" fontId="39" fillId="6" borderId="60" xfId="0" applyNumberFormat="1" applyFont="1" applyFill="1" applyBorder="1" applyAlignment="1">
      <alignment horizontal="center" vertical="center"/>
    </xf>
    <xf numFmtId="165" fontId="39" fillId="6" borderId="56" xfId="0" applyNumberFormat="1" applyFont="1" applyFill="1" applyBorder="1" applyAlignment="1">
      <alignment horizontal="center" vertical="center" wrapText="1"/>
    </xf>
    <xf numFmtId="165" fontId="39" fillId="6" borderId="8" xfId="0" applyNumberFormat="1" applyFont="1" applyFill="1" applyBorder="1" applyAlignment="1">
      <alignment horizontal="center" vertical="center" wrapText="1"/>
    </xf>
    <xf numFmtId="165" fontId="39" fillId="6" borderId="35" xfId="1" applyNumberFormat="1" applyFont="1" applyFill="1" applyBorder="1" applyAlignment="1">
      <alignment horizontal="center" vertical="center" wrapText="1"/>
    </xf>
    <xf numFmtId="2" fontId="39" fillId="6" borderId="62" xfId="0" applyNumberFormat="1" applyFont="1" applyFill="1" applyBorder="1" applyAlignment="1">
      <alignment horizontal="center" vertical="center"/>
    </xf>
    <xf numFmtId="2" fontId="8" fillId="3" borderId="24" xfId="0" applyNumberFormat="1" applyFont="1" applyFill="1" applyBorder="1" applyAlignment="1">
      <alignment horizontal="center"/>
    </xf>
    <xf numFmtId="2" fontId="8" fillId="3" borderId="58" xfId="0" applyNumberFormat="1" applyFont="1" applyFill="1" applyBorder="1" applyAlignment="1">
      <alignment horizontal="center"/>
    </xf>
    <xf numFmtId="2" fontId="8" fillId="3" borderId="59" xfId="0" applyNumberFormat="1" applyFont="1" applyFill="1" applyBorder="1" applyAlignment="1">
      <alignment horizontal="center"/>
    </xf>
    <xf numFmtId="1" fontId="8" fillId="3" borderId="24" xfId="0" applyNumberFormat="1" applyFont="1" applyFill="1" applyBorder="1" applyAlignment="1">
      <alignment horizontal="center"/>
    </xf>
    <xf numFmtId="1" fontId="8" fillId="3" borderId="58" xfId="0" applyNumberFormat="1" applyFont="1" applyFill="1" applyBorder="1" applyAlignment="1">
      <alignment horizontal="center"/>
    </xf>
    <xf numFmtId="1" fontId="8" fillId="3" borderId="59" xfId="0" applyNumberFormat="1" applyFont="1" applyFill="1" applyBorder="1" applyAlignment="1">
      <alignment horizontal="center"/>
    </xf>
    <xf numFmtId="0" fontId="39" fillId="6" borderId="51" xfId="8" applyNumberFormat="1" applyFont="1" applyFill="1" applyBorder="1" applyAlignment="1">
      <alignment horizontal="center" vertical="center"/>
    </xf>
    <xf numFmtId="0" fontId="39" fillId="6" borderId="52" xfId="8" applyNumberFormat="1" applyFont="1" applyFill="1" applyBorder="1" applyAlignment="1">
      <alignment horizontal="center" vertical="center"/>
    </xf>
    <xf numFmtId="0" fontId="39" fillId="6" borderId="24" xfId="0" applyNumberFormat="1" applyFont="1" applyFill="1" applyBorder="1" applyAlignment="1">
      <alignment horizontal="center" vertical="center"/>
    </xf>
    <xf numFmtId="0" fontId="39" fillId="6" borderId="58" xfId="0" applyNumberFormat="1" applyFont="1" applyFill="1" applyBorder="1" applyAlignment="1">
      <alignment horizontal="center" vertical="center"/>
    </xf>
    <xf numFmtId="0" fontId="39" fillId="6" borderId="59" xfId="0" applyNumberFormat="1" applyFont="1" applyFill="1" applyBorder="1" applyAlignment="1">
      <alignment horizontal="center" vertical="center"/>
    </xf>
    <xf numFmtId="2" fontId="39" fillId="6" borderId="73" xfId="0" applyNumberFormat="1" applyFont="1" applyFill="1" applyBorder="1" applyAlignment="1">
      <alignment horizontal="center" vertical="center"/>
    </xf>
    <xf numFmtId="2" fontId="39" fillId="6" borderId="74" xfId="0" applyNumberFormat="1" applyFont="1" applyFill="1" applyBorder="1" applyAlignment="1">
      <alignment horizontal="center" vertical="center"/>
    </xf>
    <xf numFmtId="165" fontId="39" fillId="6" borderId="71" xfId="1" applyNumberFormat="1" applyFont="1" applyFill="1" applyBorder="1" applyAlignment="1">
      <alignment horizontal="center" vertical="center" wrapText="1"/>
    </xf>
    <xf numFmtId="165" fontId="39" fillId="6" borderId="72" xfId="1" applyNumberFormat="1" applyFont="1" applyFill="1" applyBorder="1" applyAlignment="1">
      <alignment horizontal="center" vertical="center" wrapText="1"/>
    </xf>
    <xf numFmtId="2" fontId="39" fillId="6" borderId="77" xfId="0" applyNumberFormat="1" applyFont="1" applyFill="1" applyBorder="1" applyAlignment="1">
      <alignment horizontal="center" vertical="center"/>
    </xf>
    <xf numFmtId="2" fontId="39" fillId="6" borderId="50" xfId="0" applyNumberFormat="1" applyFont="1" applyFill="1" applyBorder="1" applyAlignment="1">
      <alignment horizontal="center" vertical="center"/>
    </xf>
    <xf numFmtId="2" fontId="39" fillId="6" borderId="52" xfId="0" applyNumberFormat="1" applyFont="1" applyFill="1" applyBorder="1" applyAlignment="1">
      <alignment horizontal="center" vertical="center"/>
    </xf>
    <xf numFmtId="2" fontId="39" fillId="6" borderId="70" xfId="0" applyNumberFormat="1" applyFont="1" applyFill="1" applyBorder="1" applyAlignment="1">
      <alignment horizontal="center" vertical="center"/>
    </xf>
    <xf numFmtId="2" fontId="39" fillId="6" borderId="44" xfId="0" applyNumberFormat="1" applyFont="1" applyFill="1" applyBorder="1" applyAlignment="1">
      <alignment horizontal="center" vertical="center"/>
    </xf>
    <xf numFmtId="1" fontId="40" fillId="6" borderId="19" xfId="0" applyNumberFormat="1" applyFont="1" applyFill="1" applyBorder="1" applyAlignment="1">
      <alignment horizontal="center" wrapText="1"/>
    </xf>
    <xf numFmtId="1" fontId="40" fillId="6" borderId="12" xfId="0" applyNumberFormat="1" applyFont="1" applyFill="1" applyBorder="1" applyAlignment="1">
      <alignment horizontal="center" wrapText="1"/>
    </xf>
    <xf numFmtId="1" fontId="40" fillId="6" borderId="13" xfId="0" applyNumberFormat="1" applyFont="1" applyFill="1" applyBorder="1" applyAlignment="1">
      <alignment horizontal="center" wrapText="1"/>
    </xf>
    <xf numFmtId="2" fontId="39" fillId="6" borderId="75" xfId="0" applyNumberFormat="1" applyFont="1" applyFill="1" applyBorder="1" applyAlignment="1">
      <alignment horizontal="center" vertical="center"/>
    </xf>
    <xf numFmtId="2" fontId="39" fillId="6" borderId="76" xfId="0" applyNumberFormat="1" applyFont="1" applyFill="1" applyBorder="1" applyAlignment="1">
      <alignment horizontal="center" vertical="center"/>
    </xf>
    <xf numFmtId="0" fontId="40" fillId="6" borderId="19" xfId="0" applyFont="1" applyFill="1" applyBorder="1" applyAlignment="1">
      <alignment horizontal="center" wrapText="1"/>
    </xf>
    <xf numFmtId="0" fontId="40" fillId="6" borderId="12" xfId="0" applyFont="1" applyFill="1" applyBorder="1" applyAlignment="1">
      <alignment horizontal="center" wrapText="1"/>
    </xf>
    <xf numFmtId="0" fontId="40" fillId="6" borderId="13" xfId="0" applyFont="1" applyFill="1" applyBorder="1" applyAlignment="1">
      <alignment horizontal="center" wrapText="1"/>
    </xf>
    <xf numFmtId="0" fontId="36" fillId="3" borderId="24" xfId="0" applyFont="1" applyFill="1" applyBorder="1" applyAlignment="1">
      <alignment horizontal="center"/>
    </xf>
    <xf numFmtId="0" fontId="36" fillId="3" borderId="58" xfId="0" applyFont="1" applyFill="1" applyBorder="1" applyAlignment="1">
      <alignment horizontal="center"/>
    </xf>
    <xf numFmtId="0" fontId="36" fillId="3" borderId="59" xfId="0" applyFont="1" applyFill="1" applyBorder="1" applyAlignment="1">
      <alignment horizontal="center"/>
    </xf>
    <xf numFmtId="0" fontId="5" fillId="0" borderId="0" xfId="0" applyFont="1" applyAlignment="1">
      <alignment horizontal="left" vertical="top" wrapText="1"/>
    </xf>
  </cellXfs>
  <cellStyles count="9">
    <cellStyle name="Lien hypertexte" xfId="2" builtinId="8"/>
    <cellStyle name="Milliers" xfId="8" builtinId="3"/>
    <cellStyle name="Normal" xfId="0" builtinId="0"/>
    <cellStyle name="Normal 10 2" xfId="7"/>
    <cellStyle name="Normal 2" xfId="6"/>
    <cellStyle name="Normal 3" xfId="4"/>
    <cellStyle name="Normal 7" xfId="5"/>
    <cellStyle name="Normal 8" xfId="3"/>
    <cellStyle name="Pourcentage" xfId="1" builtinId="5"/>
  </cellStyles>
  <dxfs count="8">
    <dxf>
      <font>
        <strike val="0"/>
        <outline val="0"/>
        <shadow val="0"/>
        <sz val="8"/>
        <name val="Arial"/>
        <scheme val="none"/>
      </font>
      <fill>
        <patternFill patternType="none">
          <fgColor indexed="64"/>
          <bgColor auto="1"/>
        </patternFill>
      </fill>
    </dxf>
    <dxf>
      <font>
        <strike val="0"/>
        <outline val="0"/>
        <shadow val="0"/>
        <sz val="8"/>
        <name val="Arial"/>
        <scheme val="none"/>
      </font>
      <fill>
        <patternFill patternType="none">
          <fgColor indexed="64"/>
          <bgColor auto="1"/>
        </patternFill>
      </fill>
    </dxf>
    <dxf>
      <font>
        <strike val="0"/>
        <outline val="0"/>
        <shadow val="0"/>
        <sz val="8"/>
        <name val="Arial"/>
        <scheme val="none"/>
      </font>
      <fill>
        <patternFill patternType="none">
          <fgColor indexed="64"/>
          <bgColor auto="1"/>
        </patternFill>
      </fill>
    </dxf>
    <dxf>
      <font>
        <strike val="0"/>
        <outline val="0"/>
        <shadow val="0"/>
        <sz val="8"/>
        <name val="Arial"/>
        <scheme val="none"/>
      </font>
      <fill>
        <patternFill patternType="none">
          <fgColor indexed="64"/>
          <bgColor auto="1"/>
        </patternFill>
      </fill>
    </dxf>
    <dxf>
      <font>
        <strike val="0"/>
        <outline val="0"/>
        <shadow val="0"/>
        <sz val="8"/>
        <name val="Arial"/>
        <scheme val="none"/>
      </font>
      <fill>
        <patternFill patternType="none">
          <fgColor indexed="64"/>
          <bgColor auto="1"/>
        </patternFill>
      </fill>
    </dxf>
    <dxf>
      <font>
        <strike val="0"/>
        <outline val="0"/>
        <shadow val="0"/>
        <sz val="8"/>
        <name val="Arial"/>
        <scheme val="none"/>
      </font>
      <fill>
        <patternFill patternType="none">
          <fgColor indexed="64"/>
          <bgColor auto="1"/>
        </patternFill>
      </fill>
    </dxf>
    <dxf>
      <font>
        <strike val="0"/>
        <outline val="0"/>
        <shadow val="0"/>
        <sz val="8"/>
        <name val="Arial"/>
        <scheme val="none"/>
      </font>
      <fill>
        <patternFill patternType="none">
          <fgColor indexed="64"/>
          <bgColor auto="1"/>
        </patternFill>
      </fill>
      <alignment textRotation="0" justifyLastLine="0" shrinkToFit="0" readingOrder="0"/>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right" vertical="center" textRotation="0" wrapText="1" indent="0" relativeIndent="0" justifyLastLine="0" shrinkToFit="0" mergeCell="0" readingOrder="0"/>
    </dxf>
  </dxfs>
  <tableStyles count="0" defaultTableStyle="TableStyleMedium9" defaultPivotStyle="PivotStyleLight16"/>
  <colors>
    <mruColors>
      <color rgb="FF0000FF"/>
      <color rgb="FF006EC0"/>
      <color rgb="FF9900CC"/>
      <color rgb="FF9900FF"/>
      <color rgb="FFCC3300"/>
      <color rgb="FFB3A2C7"/>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6.7267361111111132E-2"/>
          <c:y val="0.14295769230769456"/>
          <c:w val="0.91332986111111114"/>
          <c:h val="0.70351773504272552"/>
        </c:manualLayout>
      </c:layout>
      <c:barChart>
        <c:barDir val="col"/>
        <c:grouping val="stacked"/>
        <c:ser>
          <c:idx val="0"/>
          <c:order val="0"/>
          <c:tx>
            <c:strRef>
              <c:f>'GR9-10'!$M$43</c:f>
              <c:strCache>
                <c:ptCount val="1"/>
                <c:pt idx="0">
                  <c:v> Fonds propres</c:v>
                </c:pt>
              </c:strCache>
            </c:strRef>
          </c:tx>
          <c:cat>
            <c:multiLvlStrRef>
              <c:f>'GR9-10'!$K$44:$L$61</c:f>
              <c:multiLvlStrCache>
                <c:ptCount val="18"/>
                <c:lvl>
                  <c:pt idx="0">
                    <c:v>2010</c:v>
                  </c:pt>
                  <c:pt idx="1">
                    <c:v>2011*</c:v>
                  </c:pt>
                  <c:pt idx="2">
                    <c:v>2012</c:v>
                  </c:pt>
                  <c:pt idx="3">
                    <c:v>2010</c:v>
                  </c:pt>
                  <c:pt idx="4">
                    <c:v>2011*</c:v>
                  </c:pt>
                  <c:pt idx="5">
                    <c:v>2012</c:v>
                  </c:pt>
                  <c:pt idx="6">
                    <c:v>2010</c:v>
                  </c:pt>
                  <c:pt idx="7">
                    <c:v>2011*</c:v>
                  </c:pt>
                  <c:pt idx="8">
                    <c:v>2012</c:v>
                  </c:pt>
                  <c:pt idx="9">
                    <c:v>2010</c:v>
                  </c:pt>
                  <c:pt idx="10">
                    <c:v>2011*</c:v>
                  </c:pt>
                  <c:pt idx="11">
                    <c:v>2012</c:v>
                  </c:pt>
                  <c:pt idx="12">
                    <c:v>2010</c:v>
                  </c:pt>
                  <c:pt idx="13">
                    <c:v>2011*</c:v>
                  </c:pt>
                  <c:pt idx="14">
                    <c:v>2012</c:v>
                  </c:pt>
                  <c:pt idx="15">
                    <c:v>2010</c:v>
                  </c:pt>
                  <c:pt idx="16">
                    <c:v>2011*</c:v>
                  </c:pt>
                  <c:pt idx="17">
                    <c:v>2012</c:v>
                  </c:pt>
                </c:lvl>
                <c:lvl>
                  <c:pt idx="0">
                    <c:v>Sociétés d'assurance vie et mixte</c:v>
                  </c:pt>
                  <c:pt idx="3">
                    <c:v>Sociétés d'assurance non-vie</c:v>
                  </c:pt>
                  <c:pt idx="6">
                    <c:v>Mutuelles
(code de la mutualité)</c:v>
                  </c:pt>
                  <c:pt idx="9">
                    <c:v>Institutions de prévoyance</c:v>
                  </c:pt>
                  <c:pt idx="12">
                    <c:v>Réassureurs</c:v>
                  </c:pt>
                  <c:pt idx="15">
                    <c:v>Ensemble</c:v>
                  </c:pt>
                </c:lvl>
              </c:multiLvlStrCache>
            </c:multiLvlStrRef>
          </c:cat>
          <c:val>
            <c:numRef>
              <c:f>'GR9-10'!$M$44:$M$61</c:f>
              <c:numCache>
                <c:formatCode>0.0%</c:formatCode>
                <c:ptCount val="18"/>
                <c:pt idx="0">
                  <c:v>3.5999999999999997E-2</c:v>
                </c:pt>
                <c:pt idx="1">
                  <c:v>3.5999999999999997E-2</c:v>
                </c:pt>
                <c:pt idx="2">
                  <c:v>3.5999999999999997E-2</c:v>
                </c:pt>
                <c:pt idx="3">
                  <c:v>0.21299999999999999</c:v>
                </c:pt>
                <c:pt idx="4">
                  <c:v>0.216</c:v>
                </c:pt>
                <c:pt idx="5">
                  <c:v>0.20799999999999999</c:v>
                </c:pt>
                <c:pt idx="6">
                  <c:v>0.32600000000000001</c:v>
                </c:pt>
                <c:pt idx="7">
                  <c:v>0.27900000000000003</c:v>
                </c:pt>
                <c:pt idx="8">
                  <c:v>0.27900000000000003</c:v>
                </c:pt>
                <c:pt idx="9">
                  <c:v>0.25600000000000001</c:v>
                </c:pt>
                <c:pt idx="10">
                  <c:v>0.246</c:v>
                </c:pt>
                <c:pt idx="11">
                  <c:v>0.23799999999999999</c:v>
                </c:pt>
                <c:pt idx="12">
                  <c:v>0.19500000000000001</c:v>
                </c:pt>
                <c:pt idx="13">
                  <c:v>0.17199999999999999</c:v>
                </c:pt>
                <c:pt idx="14">
                  <c:v>0.17499999999999999</c:v>
                </c:pt>
                <c:pt idx="15">
                  <c:v>7.4999999999999997E-2</c:v>
                </c:pt>
                <c:pt idx="16">
                  <c:v>7.0999999999999994E-2</c:v>
                </c:pt>
                <c:pt idx="17">
                  <c:v>7.0000000000000007E-2</c:v>
                </c:pt>
              </c:numCache>
            </c:numRef>
          </c:val>
        </c:ser>
        <c:ser>
          <c:idx val="1"/>
          <c:order val="1"/>
          <c:tx>
            <c:strRef>
              <c:f>'GR9-10'!$N$43</c:f>
              <c:strCache>
                <c:ptCount val="1"/>
                <c:pt idx="0">
                  <c:v>Provisions
assurance vie</c:v>
                </c:pt>
              </c:strCache>
            </c:strRef>
          </c:tx>
          <c:cat>
            <c:multiLvlStrRef>
              <c:f>'GR9-10'!$K$44:$L$61</c:f>
              <c:multiLvlStrCache>
                <c:ptCount val="18"/>
                <c:lvl>
                  <c:pt idx="0">
                    <c:v>2010</c:v>
                  </c:pt>
                  <c:pt idx="1">
                    <c:v>2011*</c:v>
                  </c:pt>
                  <c:pt idx="2">
                    <c:v>2012</c:v>
                  </c:pt>
                  <c:pt idx="3">
                    <c:v>2010</c:v>
                  </c:pt>
                  <c:pt idx="4">
                    <c:v>2011*</c:v>
                  </c:pt>
                  <c:pt idx="5">
                    <c:v>2012</c:v>
                  </c:pt>
                  <c:pt idx="6">
                    <c:v>2010</c:v>
                  </c:pt>
                  <c:pt idx="7">
                    <c:v>2011*</c:v>
                  </c:pt>
                  <c:pt idx="8">
                    <c:v>2012</c:v>
                  </c:pt>
                  <c:pt idx="9">
                    <c:v>2010</c:v>
                  </c:pt>
                  <c:pt idx="10">
                    <c:v>2011*</c:v>
                  </c:pt>
                  <c:pt idx="11">
                    <c:v>2012</c:v>
                  </c:pt>
                  <c:pt idx="12">
                    <c:v>2010</c:v>
                  </c:pt>
                  <c:pt idx="13">
                    <c:v>2011*</c:v>
                  </c:pt>
                  <c:pt idx="14">
                    <c:v>2012</c:v>
                  </c:pt>
                  <c:pt idx="15">
                    <c:v>2010</c:v>
                  </c:pt>
                  <c:pt idx="16">
                    <c:v>2011*</c:v>
                  </c:pt>
                  <c:pt idx="17">
                    <c:v>2012</c:v>
                  </c:pt>
                </c:lvl>
                <c:lvl>
                  <c:pt idx="0">
                    <c:v>Sociétés d'assurance vie et mixte</c:v>
                  </c:pt>
                  <c:pt idx="3">
                    <c:v>Sociétés d'assurance non-vie</c:v>
                  </c:pt>
                  <c:pt idx="6">
                    <c:v>Mutuelles
(code de la mutualité)</c:v>
                  </c:pt>
                  <c:pt idx="9">
                    <c:v>Institutions de prévoyance</c:v>
                  </c:pt>
                  <c:pt idx="12">
                    <c:v>Réassureurs</c:v>
                  </c:pt>
                  <c:pt idx="15">
                    <c:v>Ensemble</c:v>
                  </c:pt>
                </c:lvl>
              </c:multiLvlStrCache>
            </c:multiLvlStrRef>
          </c:cat>
          <c:val>
            <c:numRef>
              <c:f>'GR9-10'!$N$44:$N$61</c:f>
              <c:numCache>
                <c:formatCode>0.0%</c:formatCode>
                <c:ptCount val="18"/>
                <c:pt idx="0">
                  <c:v>0.72299999999999998</c:v>
                </c:pt>
                <c:pt idx="1">
                  <c:v>0.73099999999999998</c:v>
                </c:pt>
                <c:pt idx="2">
                  <c:v>0.72</c:v>
                </c:pt>
                <c:pt idx="3">
                  <c:v>0</c:v>
                </c:pt>
                <c:pt idx="4">
                  <c:v>0</c:v>
                </c:pt>
                <c:pt idx="5">
                  <c:v>0</c:v>
                </c:pt>
                <c:pt idx="6">
                  <c:v>0.44900000000000001</c:v>
                </c:pt>
                <c:pt idx="7">
                  <c:v>0.49199999999999999</c:v>
                </c:pt>
                <c:pt idx="8">
                  <c:v>0.49</c:v>
                </c:pt>
                <c:pt idx="9">
                  <c:v>0.315</c:v>
                </c:pt>
                <c:pt idx="10">
                  <c:v>0.317</c:v>
                </c:pt>
                <c:pt idx="11">
                  <c:v>0.318</c:v>
                </c:pt>
                <c:pt idx="12">
                  <c:v>0.30199999999999999</c:v>
                </c:pt>
                <c:pt idx="13">
                  <c:v>0.27700000000000002</c:v>
                </c:pt>
                <c:pt idx="14">
                  <c:v>0.26400000000000001</c:v>
                </c:pt>
                <c:pt idx="15">
                  <c:v>0.61399999999999999</c:v>
                </c:pt>
                <c:pt idx="16">
                  <c:v>0.624</c:v>
                </c:pt>
                <c:pt idx="17">
                  <c:v>0.61399999999999999</c:v>
                </c:pt>
              </c:numCache>
            </c:numRef>
          </c:val>
        </c:ser>
        <c:ser>
          <c:idx val="4"/>
          <c:order val="2"/>
          <c:tx>
            <c:strRef>
              <c:f>'GR9-10'!$O$43</c:f>
              <c:strCache>
                <c:ptCount val="1"/>
                <c:pt idx="0">
                  <c:v>Provisions
sinistres</c:v>
                </c:pt>
              </c:strCache>
            </c:strRef>
          </c:tx>
          <c:val>
            <c:numRef>
              <c:f>'GR9-10'!$O$44:$O$61</c:f>
              <c:numCache>
                <c:formatCode>0.0%</c:formatCode>
                <c:ptCount val="18"/>
                <c:pt idx="0">
                  <c:v>1.4E-2</c:v>
                </c:pt>
                <c:pt idx="1">
                  <c:v>1.4999999999999999E-2</c:v>
                </c:pt>
                <c:pt idx="2">
                  <c:v>1.4999999999999999E-2</c:v>
                </c:pt>
                <c:pt idx="3">
                  <c:v>0.49299999999999999</c:v>
                </c:pt>
                <c:pt idx="4">
                  <c:v>0.48399999999999999</c:v>
                </c:pt>
                <c:pt idx="5">
                  <c:v>0.48499999999999999</c:v>
                </c:pt>
                <c:pt idx="6">
                  <c:v>4.8000000000000001E-2</c:v>
                </c:pt>
                <c:pt idx="7">
                  <c:v>5.8999999999999997E-2</c:v>
                </c:pt>
                <c:pt idx="8">
                  <c:v>5.8999999999999997E-2</c:v>
                </c:pt>
                <c:pt idx="9">
                  <c:v>0.11899999999999999</c:v>
                </c:pt>
                <c:pt idx="10">
                  <c:v>0.11</c:v>
                </c:pt>
                <c:pt idx="11">
                  <c:v>0.13500000000000001</c:v>
                </c:pt>
                <c:pt idx="12">
                  <c:v>0.27100000000000002</c:v>
                </c:pt>
                <c:pt idx="13">
                  <c:v>0.28599999999999998</c:v>
                </c:pt>
                <c:pt idx="14">
                  <c:v>0.29599999999999999</c:v>
                </c:pt>
                <c:pt idx="15">
                  <c:v>7.5999999999999998E-2</c:v>
                </c:pt>
                <c:pt idx="16">
                  <c:v>7.5999999999999998E-2</c:v>
                </c:pt>
                <c:pt idx="17">
                  <c:v>7.6999999999999999E-2</c:v>
                </c:pt>
              </c:numCache>
            </c:numRef>
          </c:val>
        </c:ser>
        <c:ser>
          <c:idx val="5"/>
          <c:order val="3"/>
          <c:tx>
            <c:strRef>
              <c:f>'GR9-10'!$P$43</c:f>
              <c:strCache>
                <c:ptCount val="1"/>
                <c:pt idx="0">
                  <c:v>Provisions participation
aux bénéfices</c:v>
                </c:pt>
              </c:strCache>
            </c:strRef>
          </c:tx>
          <c:val>
            <c:numRef>
              <c:f>'GR9-10'!$P$44:$P$61</c:f>
              <c:numCache>
                <c:formatCode>0.0%</c:formatCode>
                <c:ptCount val="18"/>
                <c:pt idx="0">
                  <c:v>1.4E-2</c:v>
                </c:pt>
                <c:pt idx="1">
                  <c:v>0.01</c:v>
                </c:pt>
                <c:pt idx="2">
                  <c:v>1.2E-2</c:v>
                </c:pt>
                <c:pt idx="3">
                  <c:v>3.0000000000000001E-3</c:v>
                </c:pt>
                <c:pt idx="4">
                  <c:v>3.0000000000000001E-3</c:v>
                </c:pt>
                <c:pt idx="5">
                  <c:v>3.0000000000000001E-3</c:v>
                </c:pt>
                <c:pt idx="6">
                  <c:v>8.0000000000000002E-3</c:v>
                </c:pt>
                <c:pt idx="7">
                  <c:v>0.01</c:v>
                </c:pt>
                <c:pt idx="8">
                  <c:v>1.2E-2</c:v>
                </c:pt>
                <c:pt idx="9">
                  <c:v>1.0999999999999999E-2</c:v>
                </c:pt>
                <c:pt idx="10">
                  <c:v>1.7999999999999999E-2</c:v>
                </c:pt>
                <c:pt idx="11">
                  <c:v>1.4999999999999999E-2</c:v>
                </c:pt>
                <c:pt idx="12">
                  <c:v>5.0000000000000001E-3</c:v>
                </c:pt>
                <c:pt idx="13">
                  <c:v>4.0000000000000001E-3</c:v>
                </c:pt>
                <c:pt idx="14">
                  <c:v>5.0000000000000001E-3</c:v>
                </c:pt>
                <c:pt idx="15">
                  <c:v>1.2999999999999999E-2</c:v>
                </c:pt>
                <c:pt idx="16">
                  <c:v>8.9999999999999993E-3</c:v>
                </c:pt>
                <c:pt idx="17">
                  <c:v>1.0999999999999999E-2</c:v>
                </c:pt>
              </c:numCache>
            </c:numRef>
          </c:val>
        </c:ser>
        <c:ser>
          <c:idx val="6"/>
          <c:order val="4"/>
          <c:tx>
            <c:strRef>
              <c:f>'GR9-10'!$Q$43</c:f>
              <c:strCache>
                <c:ptCount val="1"/>
                <c:pt idx="0">
                  <c:v>Provisions diverses</c:v>
                </c:pt>
              </c:strCache>
            </c:strRef>
          </c:tx>
          <c:val>
            <c:numRef>
              <c:f>'GR9-10'!$Q$44:$Q$61</c:f>
              <c:numCache>
                <c:formatCode>0.0%</c:formatCode>
                <c:ptCount val="18"/>
                <c:pt idx="0">
                  <c:v>7.0000000000000001E-3</c:v>
                </c:pt>
                <c:pt idx="1">
                  <c:v>0.01</c:v>
                </c:pt>
                <c:pt idx="2">
                  <c:v>0.01</c:v>
                </c:pt>
                <c:pt idx="3">
                  <c:v>0.14499999999999999</c:v>
                </c:pt>
                <c:pt idx="4">
                  <c:v>0.14799999999999999</c:v>
                </c:pt>
                <c:pt idx="5">
                  <c:v>0.151</c:v>
                </c:pt>
                <c:pt idx="6">
                  <c:v>6.3E-2</c:v>
                </c:pt>
                <c:pt idx="7">
                  <c:v>5.5E-2</c:v>
                </c:pt>
                <c:pt idx="8">
                  <c:v>5.6000000000000001E-2</c:v>
                </c:pt>
                <c:pt idx="9">
                  <c:v>0.217</c:v>
                </c:pt>
                <c:pt idx="10">
                  <c:v>0.22600000000000001</c:v>
                </c:pt>
                <c:pt idx="11">
                  <c:v>0.214</c:v>
                </c:pt>
                <c:pt idx="12">
                  <c:v>9.7000000000000003E-2</c:v>
                </c:pt>
                <c:pt idx="13">
                  <c:v>0.106</c:v>
                </c:pt>
                <c:pt idx="14">
                  <c:v>0.114</c:v>
                </c:pt>
                <c:pt idx="15">
                  <c:v>3.1E-2</c:v>
                </c:pt>
                <c:pt idx="16">
                  <c:v>3.4000000000000002E-2</c:v>
                </c:pt>
                <c:pt idx="17">
                  <c:v>3.4000000000000002E-2</c:v>
                </c:pt>
              </c:numCache>
            </c:numRef>
          </c:val>
        </c:ser>
        <c:ser>
          <c:idx val="2"/>
          <c:order val="5"/>
          <c:tx>
            <c:strRef>
              <c:f>'GR9-10'!$R$43</c:f>
              <c:strCache>
                <c:ptCount val="1"/>
                <c:pt idx="0">
                  <c:v> Provisions des contrats en UC</c:v>
                </c:pt>
              </c:strCache>
            </c:strRef>
          </c:tx>
          <c:cat>
            <c:multiLvlStrRef>
              <c:f>'GR9-10'!$K$44:$L$61</c:f>
              <c:multiLvlStrCache>
                <c:ptCount val="18"/>
                <c:lvl>
                  <c:pt idx="0">
                    <c:v>2010</c:v>
                  </c:pt>
                  <c:pt idx="1">
                    <c:v>2011*</c:v>
                  </c:pt>
                  <c:pt idx="2">
                    <c:v>2012</c:v>
                  </c:pt>
                  <c:pt idx="3">
                    <c:v>2010</c:v>
                  </c:pt>
                  <c:pt idx="4">
                    <c:v>2011*</c:v>
                  </c:pt>
                  <c:pt idx="5">
                    <c:v>2012</c:v>
                  </c:pt>
                  <c:pt idx="6">
                    <c:v>2010</c:v>
                  </c:pt>
                  <c:pt idx="7">
                    <c:v>2011*</c:v>
                  </c:pt>
                  <c:pt idx="8">
                    <c:v>2012</c:v>
                  </c:pt>
                  <c:pt idx="9">
                    <c:v>2010</c:v>
                  </c:pt>
                  <c:pt idx="10">
                    <c:v>2011*</c:v>
                  </c:pt>
                  <c:pt idx="11">
                    <c:v>2012</c:v>
                  </c:pt>
                  <c:pt idx="12">
                    <c:v>2010</c:v>
                  </c:pt>
                  <c:pt idx="13">
                    <c:v>2011*</c:v>
                  </c:pt>
                  <c:pt idx="14">
                    <c:v>2012</c:v>
                  </c:pt>
                  <c:pt idx="15">
                    <c:v>2010</c:v>
                  </c:pt>
                  <c:pt idx="16">
                    <c:v>2011*</c:v>
                  </c:pt>
                  <c:pt idx="17">
                    <c:v>2012</c:v>
                  </c:pt>
                </c:lvl>
                <c:lvl>
                  <c:pt idx="0">
                    <c:v>Sociétés d'assurance vie et mixte</c:v>
                  </c:pt>
                  <c:pt idx="3">
                    <c:v>Sociétés d'assurance non-vie</c:v>
                  </c:pt>
                  <c:pt idx="6">
                    <c:v>Mutuelles
(code de la mutualité)</c:v>
                  </c:pt>
                  <c:pt idx="9">
                    <c:v>Institutions de prévoyance</c:v>
                  </c:pt>
                  <c:pt idx="12">
                    <c:v>Réassureurs</c:v>
                  </c:pt>
                  <c:pt idx="15">
                    <c:v>Ensemble</c:v>
                  </c:pt>
                </c:lvl>
              </c:multiLvlStrCache>
            </c:multiLvlStrRef>
          </c:cat>
          <c:val>
            <c:numRef>
              <c:f>'GR9-10'!$R$44:$R$61</c:f>
              <c:numCache>
                <c:formatCode>0.0%</c:formatCode>
                <c:ptCount val="18"/>
                <c:pt idx="0">
                  <c:v>0.14099999999999999</c:v>
                </c:pt>
                <c:pt idx="1">
                  <c:v>0.127</c:v>
                </c:pt>
                <c:pt idx="2">
                  <c:v>0.13400000000000001</c:v>
                </c:pt>
                <c:pt idx="3">
                  <c:v>0</c:v>
                </c:pt>
                <c:pt idx="4">
                  <c:v>0</c:v>
                </c:pt>
                <c:pt idx="5">
                  <c:v>0</c:v>
                </c:pt>
                <c:pt idx="6">
                  <c:v>0</c:v>
                </c:pt>
                <c:pt idx="7">
                  <c:v>0</c:v>
                </c:pt>
                <c:pt idx="8">
                  <c:v>0</c:v>
                </c:pt>
                <c:pt idx="9">
                  <c:v>2E-3</c:v>
                </c:pt>
                <c:pt idx="10">
                  <c:v>2E-3</c:v>
                </c:pt>
                <c:pt idx="11">
                  <c:v>2E-3</c:v>
                </c:pt>
                <c:pt idx="12">
                  <c:v>0</c:v>
                </c:pt>
                <c:pt idx="13">
                  <c:v>0</c:v>
                </c:pt>
                <c:pt idx="14">
                  <c:v>0</c:v>
                </c:pt>
                <c:pt idx="15">
                  <c:v>0.114</c:v>
                </c:pt>
                <c:pt idx="16">
                  <c:v>0.10299999999999999</c:v>
                </c:pt>
                <c:pt idx="17">
                  <c:v>0.109</c:v>
                </c:pt>
              </c:numCache>
            </c:numRef>
          </c:val>
        </c:ser>
        <c:ser>
          <c:idx val="3"/>
          <c:order val="6"/>
          <c:tx>
            <c:strRef>
              <c:f>'GR9-10'!$S$43</c:f>
              <c:strCache>
                <c:ptCount val="1"/>
                <c:pt idx="0">
                  <c:v> Autres passifs</c:v>
                </c:pt>
              </c:strCache>
            </c:strRef>
          </c:tx>
          <c:cat>
            <c:multiLvlStrRef>
              <c:f>'GR9-10'!$K$44:$L$61</c:f>
              <c:multiLvlStrCache>
                <c:ptCount val="18"/>
                <c:lvl>
                  <c:pt idx="0">
                    <c:v>2010</c:v>
                  </c:pt>
                  <c:pt idx="1">
                    <c:v>2011*</c:v>
                  </c:pt>
                  <c:pt idx="2">
                    <c:v>2012</c:v>
                  </c:pt>
                  <c:pt idx="3">
                    <c:v>2010</c:v>
                  </c:pt>
                  <c:pt idx="4">
                    <c:v>2011*</c:v>
                  </c:pt>
                  <c:pt idx="5">
                    <c:v>2012</c:v>
                  </c:pt>
                  <c:pt idx="6">
                    <c:v>2010</c:v>
                  </c:pt>
                  <c:pt idx="7">
                    <c:v>2011*</c:v>
                  </c:pt>
                  <c:pt idx="8">
                    <c:v>2012</c:v>
                  </c:pt>
                  <c:pt idx="9">
                    <c:v>2010</c:v>
                  </c:pt>
                  <c:pt idx="10">
                    <c:v>2011*</c:v>
                  </c:pt>
                  <c:pt idx="11">
                    <c:v>2012</c:v>
                  </c:pt>
                  <c:pt idx="12">
                    <c:v>2010</c:v>
                  </c:pt>
                  <c:pt idx="13">
                    <c:v>2011*</c:v>
                  </c:pt>
                  <c:pt idx="14">
                    <c:v>2012</c:v>
                  </c:pt>
                  <c:pt idx="15">
                    <c:v>2010</c:v>
                  </c:pt>
                  <c:pt idx="16">
                    <c:v>2011*</c:v>
                  </c:pt>
                  <c:pt idx="17">
                    <c:v>2012</c:v>
                  </c:pt>
                </c:lvl>
                <c:lvl>
                  <c:pt idx="0">
                    <c:v>Sociétés d'assurance vie et mixte</c:v>
                  </c:pt>
                  <c:pt idx="3">
                    <c:v>Sociétés d'assurance non-vie</c:v>
                  </c:pt>
                  <c:pt idx="6">
                    <c:v>Mutuelles
(code de la mutualité)</c:v>
                  </c:pt>
                  <c:pt idx="9">
                    <c:v>Institutions de prévoyance</c:v>
                  </c:pt>
                  <c:pt idx="12">
                    <c:v>Réassureurs</c:v>
                  </c:pt>
                  <c:pt idx="15">
                    <c:v>Ensemble</c:v>
                  </c:pt>
                </c:lvl>
              </c:multiLvlStrCache>
            </c:multiLvlStrRef>
          </c:cat>
          <c:val>
            <c:numRef>
              <c:f>'GR9-10'!$S$44:$S$61</c:f>
              <c:numCache>
                <c:formatCode>0.0%</c:formatCode>
                <c:ptCount val="18"/>
                <c:pt idx="0">
                  <c:v>6.4000000000000001E-2</c:v>
                </c:pt>
                <c:pt idx="1">
                  <c:v>7.0000000000000007E-2</c:v>
                </c:pt>
                <c:pt idx="2">
                  <c:v>7.3999999999999996E-2</c:v>
                </c:pt>
                <c:pt idx="3">
                  <c:v>0.14699999999999999</c:v>
                </c:pt>
                <c:pt idx="4">
                  <c:v>0.14899999999999999</c:v>
                </c:pt>
                <c:pt idx="5">
                  <c:v>0.154</c:v>
                </c:pt>
                <c:pt idx="6">
                  <c:v>0.10100000000000001</c:v>
                </c:pt>
                <c:pt idx="7">
                  <c:v>0.104</c:v>
                </c:pt>
                <c:pt idx="8">
                  <c:v>0.10299999999999999</c:v>
                </c:pt>
                <c:pt idx="9">
                  <c:v>7.9000000000000001E-2</c:v>
                </c:pt>
                <c:pt idx="10">
                  <c:v>8.2000000000000003E-2</c:v>
                </c:pt>
                <c:pt idx="11">
                  <c:v>7.9000000000000001E-2</c:v>
                </c:pt>
                <c:pt idx="12">
                  <c:v>0.13</c:v>
                </c:pt>
                <c:pt idx="13">
                  <c:v>0.154</c:v>
                </c:pt>
                <c:pt idx="14">
                  <c:v>0.14699999999999999</c:v>
                </c:pt>
                <c:pt idx="15">
                  <c:v>7.5999999999999998E-2</c:v>
                </c:pt>
                <c:pt idx="16">
                  <c:v>8.2000000000000003E-2</c:v>
                </c:pt>
                <c:pt idx="17">
                  <c:v>8.5000000000000006E-2</c:v>
                </c:pt>
              </c:numCache>
            </c:numRef>
          </c:val>
        </c:ser>
        <c:overlap val="100"/>
        <c:axId val="226062336"/>
        <c:axId val="226064256"/>
      </c:barChart>
      <c:catAx>
        <c:axId val="226062336"/>
        <c:scaling>
          <c:orientation val="minMax"/>
        </c:scaling>
        <c:axPos val="t"/>
        <c:tickLblPos val="nextTo"/>
        <c:txPr>
          <a:bodyPr rot="0" vert="horz"/>
          <a:lstStyle/>
          <a:p>
            <a:pPr>
              <a:defRPr/>
            </a:pPr>
            <a:endParaRPr lang="fr-FR"/>
          </a:p>
        </c:txPr>
        <c:crossAx val="226064256"/>
        <c:crosses val="max"/>
        <c:auto val="1"/>
        <c:lblAlgn val="ctr"/>
        <c:lblOffset val="100"/>
      </c:catAx>
      <c:valAx>
        <c:axId val="226064256"/>
        <c:scaling>
          <c:orientation val="minMax"/>
          <c:max val="1"/>
        </c:scaling>
        <c:axPos val="l"/>
        <c:majorGridlines/>
        <c:numFmt formatCode="0%" sourceLinked="0"/>
        <c:tickLblPos val="nextTo"/>
        <c:crossAx val="226062336"/>
        <c:crosses val="autoZero"/>
        <c:crossBetween val="between"/>
      </c:valAx>
    </c:plotArea>
    <c:legend>
      <c:legendPos val="b"/>
      <c:layout>
        <c:manualLayout>
          <c:xMode val="edge"/>
          <c:yMode val="edge"/>
          <c:x val="3.8642450388628735E-2"/>
          <c:y val="0.84856004273504249"/>
          <c:w val="0.95474624999999991"/>
          <c:h val="8.2493376068376062E-2"/>
        </c:manualLayout>
      </c:layout>
    </c:legend>
    <c:plotVisOnly val="1"/>
  </c:chart>
  <c:spPr>
    <a:ln>
      <a:noFill/>
    </a:ln>
  </c:spPr>
  <c:txPr>
    <a:bodyPr/>
    <a:lstStyle/>
    <a:p>
      <a:pPr>
        <a:defRPr sz="8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fr-FR"/>
  <c:style val="3"/>
  <c:chart>
    <c:autoTitleDeleted val="1"/>
    <c:plotArea>
      <c:layout>
        <c:manualLayout>
          <c:layoutTarget val="inner"/>
          <c:xMode val="edge"/>
          <c:yMode val="edge"/>
          <c:x val="0.29306203703703732"/>
          <c:y val="4.8506944444444484E-2"/>
          <c:w val="0.66185108024691364"/>
          <c:h val="0.71615833333334178"/>
        </c:manualLayout>
      </c:layout>
      <c:barChart>
        <c:barDir val="bar"/>
        <c:grouping val="clustered"/>
        <c:ser>
          <c:idx val="0"/>
          <c:order val="0"/>
          <c:tx>
            <c:v>2012</c:v>
          </c:tx>
          <c:spPr>
            <a:solidFill>
              <a:schemeClr val="accent1">
                <a:lumMod val="75000"/>
              </a:schemeClr>
            </a:solidFill>
          </c:spPr>
          <c:dLbls>
            <c:dLbl>
              <c:idx val="2"/>
              <c:layout>
                <c:manualLayout>
                  <c:x val="0"/>
                  <c:y val="-1.3229166666666741E-2"/>
                </c:manualLayout>
              </c:layout>
              <c:showVal val="1"/>
            </c:dLbl>
            <c:dLbl>
              <c:idx val="4"/>
              <c:layout>
                <c:manualLayout>
                  <c:x val="0"/>
                  <c:y val="-1.7638888888888891E-2"/>
                </c:manualLayout>
              </c:layout>
              <c:showVal val="1"/>
            </c:dLbl>
            <c:showVal val="1"/>
          </c:dLbls>
          <c:cat>
            <c:strRef>
              <c:f>'GR13'!$B$57:$B$62</c:f>
              <c:strCache>
                <c:ptCount val="6"/>
                <c:pt idx="0">
                  <c:v>Sociétés d'assurance vie et mixte</c:v>
                </c:pt>
                <c:pt idx="1">
                  <c:v>Sociétés d'assurance non-vie </c:v>
                </c:pt>
                <c:pt idx="2">
                  <c:v>Institutions de prévoyance</c:v>
                </c:pt>
                <c:pt idx="3">
                  <c:v>Mutuelles du code de la mutualité</c:v>
                </c:pt>
                <c:pt idx="4">
                  <c:v>Réassureurs</c:v>
                </c:pt>
                <c:pt idx="5">
                  <c:v>Total</c:v>
                </c:pt>
              </c:strCache>
            </c:strRef>
          </c:cat>
          <c:val>
            <c:numRef>
              <c:f>'GR13'!$H$57:$H$62</c:f>
              <c:numCache>
                <c:formatCode>0.0%</c:formatCode>
                <c:ptCount val="6"/>
                <c:pt idx="0">
                  <c:v>0.187</c:v>
                </c:pt>
                <c:pt idx="1">
                  <c:v>0.16700000000000001</c:v>
                </c:pt>
                <c:pt idx="2">
                  <c:v>0.39200000000000002</c:v>
                </c:pt>
                <c:pt idx="3">
                  <c:v>0.151</c:v>
                </c:pt>
                <c:pt idx="4">
                  <c:v>0.32200000000000001</c:v>
                </c:pt>
                <c:pt idx="5">
                  <c:v>0.184</c:v>
                </c:pt>
              </c:numCache>
            </c:numRef>
          </c:val>
        </c:ser>
        <c:ser>
          <c:idx val="1"/>
          <c:order val="1"/>
          <c:tx>
            <c:v>2011</c:v>
          </c:tx>
          <c:spPr>
            <a:solidFill>
              <a:schemeClr val="accent1"/>
            </a:solidFill>
          </c:spPr>
          <c:cat>
            <c:strRef>
              <c:f>'GR13'!$B$57:$B$62</c:f>
              <c:strCache>
                <c:ptCount val="6"/>
                <c:pt idx="0">
                  <c:v>Sociétés d'assurance vie et mixte</c:v>
                </c:pt>
                <c:pt idx="1">
                  <c:v>Sociétés d'assurance non-vie </c:v>
                </c:pt>
                <c:pt idx="2">
                  <c:v>Institutions de prévoyance</c:v>
                </c:pt>
                <c:pt idx="3">
                  <c:v>Mutuelles du code de la mutualité</c:v>
                </c:pt>
                <c:pt idx="4">
                  <c:v>Réassureurs</c:v>
                </c:pt>
                <c:pt idx="5">
                  <c:v>Total</c:v>
                </c:pt>
              </c:strCache>
            </c:strRef>
          </c:cat>
          <c:val>
            <c:numRef>
              <c:f>'GR13'!$G$57:$G$62</c:f>
              <c:numCache>
                <c:formatCode>0.0%</c:formatCode>
                <c:ptCount val="6"/>
                <c:pt idx="0">
                  <c:v>0.16400000000000001</c:v>
                </c:pt>
                <c:pt idx="1">
                  <c:v>0.16600000000000001</c:v>
                </c:pt>
                <c:pt idx="2">
                  <c:v>0.38300000000000001</c:v>
                </c:pt>
                <c:pt idx="3">
                  <c:v>0.13800000000000001</c:v>
                </c:pt>
                <c:pt idx="4">
                  <c:v>0.32400000000000001</c:v>
                </c:pt>
                <c:pt idx="5">
                  <c:v>0.17799999999999999</c:v>
                </c:pt>
              </c:numCache>
            </c:numRef>
          </c:val>
        </c:ser>
        <c:ser>
          <c:idx val="2"/>
          <c:order val="2"/>
          <c:tx>
            <c:v>2010</c:v>
          </c:tx>
          <c:spPr>
            <a:solidFill>
              <a:schemeClr val="accent1">
                <a:lumMod val="60000"/>
                <a:lumOff val="40000"/>
              </a:schemeClr>
            </a:solidFill>
          </c:spPr>
          <c:val>
            <c:numRef>
              <c:f>'GR13'!$F$57:$F$62</c:f>
              <c:numCache>
                <c:formatCode>0.0%</c:formatCode>
                <c:ptCount val="6"/>
                <c:pt idx="0">
                  <c:v>0.14899999999999999</c:v>
                </c:pt>
                <c:pt idx="1">
                  <c:v>0.16</c:v>
                </c:pt>
                <c:pt idx="2">
                  <c:v>0.28599999999999998</c:v>
                </c:pt>
                <c:pt idx="3">
                  <c:v>0.15</c:v>
                </c:pt>
                <c:pt idx="4">
                  <c:v>0.379</c:v>
                </c:pt>
                <c:pt idx="5">
                  <c:v>0.17100000000000001</c:v>
                </c:pt>
              </c:numCache>
            </c:numRef>
          </c:val>
        </c:ser>
        <c:axId val="226376320"/>
        <c:axId val="251765120"/>
      </c:barChart>
      <c:catAx>
        <c:axId val="226376320"/>
        <c:scaling>
          <c:orientation val="minMax"/>
        </c:scaling>
        <c:axPos val="l"/>
        <c:numFmt formatCode="General" sourceLinked="1"/>
        <c:tickLblPos val="nextTo"/>
        <c:crossAx val="251765120"/>
        <c:crosses val="autoZero"/>
        <c:auto val="1"/>
        <c:lblAlgn val="ctr"/>
        <c:lblOffset val="100"/>
      </c:catAx>
      <c:valAx>
        <c:axId val="251765120"/>
        <c:scaling>
          <c:orientation val="minMax"/>
          <c:max val="0.4"/>
        </c:scaling>
        <c:axPos val="b"/>
        <c:majorGridlines>
          <c:spPr>
            <a:ln>
              <a:solidFill>
                <a:schemeClr val="bg1">
                  <a:lumMod val="65000"/>
                </a:schemeClr>
              </a:solidFill>
            </a:ln>
          </c:spPr>
        </c:majorGridlines>
        <c:numFmt formatCode="0%" sourceLinked="0"/>
        <c:tickLblPos val="nextTo"/>
        <c:crossAx val="226376320"/>
        <c:crosses val="autoZero"/>
        <c:crossBetween val="between"/>
      </c:valAx>
    </c:plotArea>
    <c:legend>
      <c:legendPos val="b"/>
      <c:layout>
        <c:manualLayout>
          <c:xMode val="edge"/>
          <c:yMode val="edge"/>
          <c:x val="0.39964635416666688"/>
          <c:y val="0.83121138888888901"/>
          <c:w val="0.20511684027777791"/>
          <c:h val="5.2371944444444492E-2"/>
        </c:manualLayout>
      </c:layout>
    </c:legend>
    <c:plotVisOnly val="1"/>
    <c:dispBlanksAs val="gap"/>
  </c:chart>
  <c:spPr>
    <a:ln>
      <a:noFill/>
    </a:ln>
  </c:spPr>
  <c:txPr>
    <a:bodyPr/>
    <a:lstStyle/>
    <a:p>
      <a:pPr>
        <a:defRPr sz="8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fr-FR"/>
  <c:style val="11"/>
  <c:chart>
    <c:plotArea>
      <c:layout>
        <c:manualLayout>
          <c:layoutTarget val="inner"/>
          <c:xMode val="edge"/>
          <c:yMode val="edge"/>
          <c:x val="6.0334340266635714E-2"/>
          <c:y val="2.7318805571380011E-2"/>
          <c:w val="0.92236556151648419"/>
          <c:h val="0.60792200854700862"/>
        </c:manualLayout>
      </c:layout>
      <c:barChart>
        <c:barDir val="col"/>
        <c:grouping val="stacked"/>
        <c:ser>
          <c:idx val="0"/>
          <c:order val="0"/>
          <c:tx>
            <c:strRef>
              <c:f>'GR15'!$B$55</c:f>
              <c:strCache>
                <c:ptCount val="1"/>
                <c:pt idx="0">
                  <c:v>1ère barre </c:v>
                </c:pt>
              </c:strCache>
            </c:strRef>
          </c:tx>
          <c:spPr>
            <a:solidFill>
              <a:srgbClr val="3891A7">
                <a:alpha val="0"/>
              </a:srgbClr>
            </a:solidFill>
            <a:ln>
              <a:solidFill>
                <a:sysClr val="window" lastClr="FFFFFF">
                  <a:lumMod val="65000"/>
                  <a:alpha val="0"/>
                </a:sysClr>
              </a:solidFill>
            </a:ln>
          </c:spPr>
          <c:cat>
            <c:multiLvlStrRef>
              <c:f>'GR15'!$C$48:$Z$50</c:f>
              <c:multiLvlStrCache>
                <c:ptCount val="24"/>
                <c:lvl>
                  <c:pt idx="0">
                    <c:v>2010</c:v>
                  </c:pt>
                  <c:pt idx="1">
                    <c:v>2011*</c:v>
                  </c:pt>
                  <c:pt idx="2">
                    <c:v>2012</c:v>
                  </c:pt>
                  <c:pt idx="3">
                    <c:v>2010</c:v>
                  </c:pt>
                  <c:pt idx="4">
                    <c:v>2011*</c:v>
                  </c:pt>
                  <c:pt idx="5">
                    <c:v>2012</c:v>
                  </c:pt>
                  <c:pt idx="6">
                    <c:v>2010</c:v>
                  </c:pt>
                  <c:pt idx="7">
                    <c:v>2011*</c:v>
                  </c:pt>
                  <c:pt idx="8">
                    <c:v>2012</c:v>
                  </c:pt>
                  <c:pt idx="9">
                    <c:v>2010</c:v>
                  </c:pt>
                  <c:pt idx="10">
                    <c:v>2011*</c:v>
                  </c:pt>
                  <c:pt idx="11">
                    <c:v>2012</c:v>
                  </c:pt>
                  <c:pt idx="12">
                    <c:v>2010</c:v>
                  </c:pt>
                  <c:pt idx="13">
                    <c:v>2011*</c:v>
                  </c:pt>
                  <c:pt idx="14">
                    <c:v>2012</c:v>
                  </c:pt>
                  <c:pt idx="15">
                    <c:v>2010</c:v>
                  </c:pt>
                  <c:pt idx="16">
                    <c:v>2011*</c:v>
                  </c:pt>
                  <c:pt idx="17">
                    <c:v>2012</c:v>
                  </c:pt>
                  <c:pt idx="18">
                    <c:v>2010</c:v>
                  </c:pt>
                  <c:pt idx="19">
                    <c:v>2011*</c:v>
                  </c:pt>
                  <c:pt idx="20">
                    <c:v>2012</c:v>
                  </c:pt>
                  <c:pt idx="21">
                    <c:v>2010</c:v>
                  </c:pt>
                  <c:pt idx="22">
                    <c:v>2011*</c:v>
                  </c:pt>
                  <c:pt idx="23">
                    <c:v>2012</c:v>
                  </c:pt>
                </c:lvl>
                <c:lvl>
                  <c:pt idx="0">
                    <c:v>Sociétés d'assurance vie et mixte</c:v>
                  </c:pt>
                  <c:pt idx="3">
                    <c:v>Sociétés d'assurance non-vie</c:v>
                  </c:pt>
                  <c:pt idx="6">
                    <c:v>Mutuelles</c:v>
                  </c:pt>
                  <c:pt idx="9">
                    <c:v>Institutions de prévoyance</c:v>
                  </c:pt>
                  <c:pt idx="12">
                    <c:v>Sociétés d'assurance vie et mixte</c:v>
                  </c:pt>
                  <c:pt idx="15">
                    <c:v>Sociétés d'assurance non-vie</c:v>
                  </c:pt>
                  <c:pt idx="18">
                    <c:v>Mutuelles</c:v>
                  </c:pt>
                  <c:pt idx="21">
                    <c:v>Institutions de prévoyance</c:v>
                  </c:pt>
                </c:lvl>
                <c:lvl>
                  <c:pt idx="0">
                    <c:v>Sans prise en compte des plus/moins values latentes</c:v>
                  </c:pt>
                  <c:pt idx="12">
                    <c:v>Avec prise en compte des plus/moins values latentes</c:v>
                  </c:pt>
                </c:lvl>
              </c:multiLvlStrCache>
            </c:multiLvlStrRef>
          </c:cat>
          <c:val>
            <c:numRef>
              <c:f>'GR15'!$C$55:$Z$55</c:f>
              <c:numCache>
                <c:formatCode>0.0%</c:formatCode>
                <c:ptCount val="24"/>
                <c:pt idx="0">
                  <c:v>1.1719999999999999</c:v>
                </c:pt>
                <c:pt idx="1">
                  <c:v>1.2130000000000001</c:v>
                </c:pt>
                <c:pt idx="2">
                  <c:v>1.2709999999999999</c:v>
                </c:pt>
                <c:pt idx="3">
                  <c:v>1.1950000000000001</c:v>
                </c:pt>
                <c:pt idx="4">
                  <c:v>1.944</c:v>
                </c:pt>
                <c:pt idx="5">
                  <c:v>2.173</c:v>
                </c:pt>
                <c:pt idx="6">
                  <c:v>1.956</c:v>
                </c:pt>
                <c:pt idx="7">
                  <c:v>2.7530000000000001</c:v>
                </c:pt>
                <c:pt idx="8">
                  <c:v>2.7589999999999999</c:v>
                </c:pt>
                <c:pt idx="9">
                  <c:v>1.724</c:v>
                </c:pt>
                <c:pt idx="10">
                  <c:v>2.218</c:v>
                </c:pt>
                <c:pt idx="11">
                  <c:v>2.1019999999999999</c:v>
                </c:pt>
                <c:pt idx="12">
                  <c:v>1.5</c:v>
                </c:pt>
                <c:pt idx="13">
                  <c:v>1.2849999999999999</c:v>
                </c:pt>
                <c:pt idx="14">
                  <c:v>2.5720000000000001</c:v>
                </c:pt>
                <c:pt idx="15">
                  <c:v>1.286</c:v>
                </c:pt>
                <c:pt idx="16">
                  <c:v>2.081</c:v>
                </c:pt>
                <c:pt idx="17">
                  <c:v>2.5680000000000001</c:v>
                </c:pt>
                <c:pt idx="18">
                  <c:v>1.9490000000000001</c:v>
                </c:pt>
                <c:pt idx="19">
                  <c:v>2.6949999999999998</c:v>
                </c:pt>
                <c:pt idx="20">
                  <c:v>2.9449999999999998</c:v>
                </c:pt>
                <c:pt idx="21">
                  <c:v>1.786</c:v>
                </c:pt>
                <c:pt idx="22">
                  <c:v>2.1909999999999998</c:v>
                </c:pt>
                <c:pt idx="23">
                  <c:v>2.8820000000000001</c:v>
                </c:pt>
              </c:numCache>
            </c:numRef>
          </c:val>
        </c:ser>
        <c:ser>
          <c:idx val="1"/>
          <c:order val="1"/>
          <c:tx>
            <c:strRef>
              <c:f>'GR15'!$B$56</c:f>
              <c:strCache>
                <c:ptCount val="1"/>
                <c:pt idx="0">
                  <c:v>2ème barre </c:v>
                </c:pt>
              </c:strCache>
            </c:strRef>
          </c:tx>
          <c:spPr>
            <a:effectLst/>
          </c:spPr>
          <c:cat>
            <c:multiLvlStrRef>
              <c:f>'GR15'!$C$48:$Z$50</c:f>
              <c:multiLvlStrCache>
                <c:ptCount val="24"/>
                <c:lvl>
                  <c:pt idx="0">
                    <c:v>2010</c:v>
                  </c:pt>
                  <c:pt idx="1">
                    <c:v>2011*</c:v>
                  </c:pt>
                  <c:pt idx="2">
                    <c:v>2012</c:v>
                  </c:pt>
                  <c:pt idx="3">
                    <c:v>2010</c:v>
                  </c:pt>
                  <c:pt idx="4">
                    <c:v>2011*</c:v>
                  </c:pt>
                  <c:pt idx="5">
                    <c:v>2012</c:v>
                  </c:pt>
                  <c:pt idx="6">
                    <c:v>2010</c:v>
                  </c:pt>
                  <c:pt idx="7">
                    <c:v>2011*</c:v>
                  </c:pt>
                  <c:pt idx="8">
                    <c:v>2012</c:v>
                  </c:pt>
                  <c:pt idx="9">
                    <c:v>2010</c:v>
                  </c:pt>
                  <c:pt idx="10">
                    <c:v>2011*</c:v>
                  </c:pt>
                  <c:pt idx="11">
                    <c:v>2012</c:v>
                  </c:pt>
                  <c:pt idx="12">
                    <c:v>2010</c:v>
                  </c:pt>
                  <c:pt idx="13">
                    <c:v>2011*</c:v>
                  </c:pt>
                  <c:pt idx="14">
                    <c:v>2012</c:v>
                  </c:pt>
                  <c:pt idx="15">
                    <c:v>2010</c:v>
                  </c:pt>
                  <c:pt idx="16">
                    <c:v>2011*</c:v>
                  </c:pt>
                  <c:pt idx="17">
                    <c:v>2012</c:v>
                  </c:pt>
                  <c:pt idx="18">
                    <c:v>2010</c:v>
                  </c:pt>
                  <c:pt idx="19">
                    <c:v>2011*</c:v>
                  </c:pt>
                  <c:pt idx="20">
                    <c:v>2012</c:v>
                  </c:pt>
                  <c:pt idx="21">
                    <c:v>2010</c:v>
                  </c:pt>
                  <c:pt idx="22">
                    <c:v>2011*</c:v>
                  </c:pt>
                  <c:pt idx="23">
                    <c:v>2012</c:v>
                  </c:pt>
                </c:lvl>
                <c:lvl>
                  <c:pt idx="0">
                    <c:v>Sociétés d'assurance vie et mixte</c:v>
                  </c:pt>
                  <c:pt idx="3">
                    <c:v>Sociétés d'assurance non-vie</c:v>
                  </c:pt>
                  <c:pt idx="6">
                    <c:v>Mutuelles</c:v>
                  </c:pt>
                  <c:pt idx="9">
                    <c:v>Institutions de prévoyance</c:v>
                  </c:pt>
                  <c:pt idx="12">
                    <c:v>Sociétés d'assurance vie et mixte</c:v>
                  </c:pt>
                  <c:pt idx="15">
                    <c:v>Sociétés d'assurance non-vie</c:v>
                  </c:pt>
                  <c:pt idx="18">
                    <c:v>Mutuelles</c:v>
                  </c:pt>
                  <c:pt idx="21">
                    <c:v>Institutions de prévoyance</c:v>
                  </c:pt>
                </c:lvl>
                <c:lvl>
                  <c:pt idx="0">
                    <c:v>Sans prise en compte des plus/moins values latentes</c:v>
                  </c:pt>
                  <c:pt idx="12">
                    <c:v>Avec prise en compte des plus/moins values latentes</c:v>
                  </c:pt>
                </c:lvl>
              </c:multiLvlStrCache>
            </c:multiLvlStrRef>
          </c:cat>
          <c:val>
            <c:numRef>
              <c:f>'GR15'!$C$56:$Z$56</c:f>
              <c:numCache>
                <c:formatCode>0.0%</c:formatCode>
                <c:ptCount val="24"/>
                <c:pt idx="0">
                  <c:v>0.48</c:v>
                </c:pt>
                <c:pt idx="1">
                  <c:v>0.42299999999999999</c:v>
                </c:pt>
                <c:pt idx="2">
                  <c:v>0.34499999999999997</c:v>
                </c:pt>
                <c:pt idx="3">
                  <c:v>1.629</c:v>
                </c:pt>
                <c:pt idx="4">
                  <c:v>1.8129999999999999</c:v>
                </c:pt>
                <c:pt idx="5">
                  <c:v>2.1669999999999998</c:v>
                </c:pt>
                <c:pt idx="6">
                  <c:v>1.4630000000000001</c:v>
                </c:pt>
                <c:pt idx="7">
                  <c:v>1.296</c:v>
                </c:pt>
                <c:pt idx="8">
                  <c:v>1.2889999999999999</c:v>
                </c:pt>
                <c:pt idx="9">
                  <c:v>1.4610000000000001</c:v>
                </c:pt>
                <c:pt idx="10">
                  <c:v>2.1389999999999998</c:v>
                </c:pt>
                <c:pt idx="11">
                  <c:v>1.3129999999999999</c:v>
                </c:pt>
                <c:pt idx="12">
                  <c:v>0.49299999999999999</c:v>
                </c:pt>
                <c:pt idx="13">
                  <c:v>0.60199999999999998</c:v>
                </c:pt>
                <c:pt idx="14">
                  <c:v>0.79700000000000004</c:v>
                </c:pt>
                <c:pt idx="15">
                  <c:v>2.1459999999999999</c:v>
                </c:pt>
                <c:pt idx="16">
                  <c:v>1.9370000000000001</c:v>
                </c:pt>
                <c:pt idx="17">
                  <c:v>2.8260000000000001</c:v>
                </c:pt>
                <c:pt idx="18">
                  <c:v>1.6080000000000001</c:v>
                </c:pt>
                <c:pt idx="19">
                  <c:v>1.4930000000000001</c:v>
                </c:pt>
                <c:pt idx="20">
                  <c:v>1.639</c:v>
                </c:pt>
                <c:pt idx="21">
                  <c:v>2.25</c:v>
                </c:pt>
                <c:pt idx="22">
                  <c:v>2.2890000000000001</c:v>
                </c:pt>
                <c:pt idx="23">
                  <c:v>2.2040000000000002</c:v>
                </c:pt>
              </c:numCache>
            </c:numRef>
          </c:val>
        </c:ser>
        <c:ser>
          <c:idx val="2"/>
          <c:order val="2"/>
          <c:tx>
            <c:strRef>
              <c:f>'GR15'!$B$57</c:f>
              <c:strCache>
                <c:ptCount val="1"/>
                <c:pt idx="0">
                  <c:v>3ème barre </c:v>
                </c:pt>
              </c:strCache>
            </c:strRef>
          </c:tx>
          <c:spPr>
            <a:effectLst/>
          </c:spPr>
          <c:cat>
            <c:multiLvlStrRef>
              <c:f>'GR15'!$C$48:$Z$50</c:f>
              <c:multiLvlStrCache>
                <c:ptCount val="24"/>
                <c:lvl>
                  <c:pt idx="0">
                    <c:v>2010</c:v>
                  </c:pt>
                  <c:pt idx="1">
                    <c:v>2011*</c:v>
                  </c:pt>
                  <c:pt idx="2">
                    <c:v>2012</c:v>
                  </c:pt>
                  <c:pt idx="3">
                    <c:v>2010</c:v>
                  </c:pt>
                  <c:pt idx="4">
                    <c:v>2011*</c:v>
                  </c:pt>
                  <c:pt idx="5">
                    <c:v>2012</c:v>
                  </c:pt>
                  <c:pt idx="6">
                    <c:v>2010</c:v>
                  </c:pt>
                  <c:pt idx="7">
                    <c:v>2011*</c:v>
                  </c:pt>
                  <c:pt idx="8">
                    <c:v>2012</c:v>
                  </c:pt>
                  <c:pt idx="9">
                    <c:v>2010</c:v>
                  </c:pt>
                  <c:pt idx="10">
                    <c:v>2011*</c:v>
                  </c:pt>
                  <c:pt idx="11">
                    <c:v>2012</c:v>
                  </c:pt>
                  <c:pt idx="12">
                    <c:v>2010</c:v>
                  </c:pt>
                  <c:pt idx="13">
                    <c:v>2011*</c:v>
                  </c:pt>
                  <c:pt idx="14">
                    <c:v>2012</c:v>
                  </c:pt>
                  <c:pt idx="15">
                    <c:v>2010</c:v>
                  </c:pt>
                  <c:pt idx="16">
                    <c:v>2011*</c:v>
                  </c:pt>
                  <c:pt idx="17">
                    <c:v>2012</c:v>
                  </c:pt>
                  <c:pt idx="18">
                    <c:v>2010</c:v>
                  </c:pt>
                  <c:pt idx="19">
                    <c:v>2011*</c:v>
                  </c:pt>
                  <c:pt idx="20">
                    <c:v>2012</c:v>
                  </c:pt>
                  <c:pt idx="21">
                    <c:v>2010</c:v>
                  </c:pt>
                  <c:pt idx="22">
                    <c:v>2011*</c:v>
                  </c:pt>
                  <c:pt idx="23">
                    <c:v>2012</c:v>
                  </c:pt>
                </c:lvl>
                <c:lvl>
                  <c:pt idx="0">
                    <c:v>Sociétés d'assurance vie et mixte</c:v>
                  </c:pt>
                  <c:pt idx="3">
                    <c:v>Sociétés d'assurance non-vie</c:v>
                  </c:pt>
                  <c:pt idx="6">
                    <c:v>Mutuelles</c:v>
                  </c:pt>
                  <c:pt idx="9">
                    <c:v>Institutions de prévoyance</c:v>
                  </c:pt>
                  <c:pt idx="12">
                    <c:v>Sociétés d'assurance vie et mixte</c:v>
                  </c:pt>
                  <c:pt idx="15">
                    <c:v>Sociétés d'assurance non-vie</c:v>
                  </c:pt>
                  <c:pt idx="18">
                    <c:v>Mutuelles</c:v>
                  </c:pt>
                  <c:pt idx="21">
                    <c:v>Institutions de prévoyance</c:v>
                  </c:pt>
                </c:lvl>
                <c:lvl>
                  <c:pt idx="0">
                    <c:v>Sans prise en compte des plus/moins values latentes</c:v>
                  </c:pt>
                  <c:pt idx="12">
                    <c:v>Avec prise en compte des plus/moins values latentes</c:v>
                  </c:pt>
                </c:lvl>
              </c:multiLvlStrCache>
            </c:multiLvlStrRef>
          </c:cat>
          <c:val>
            <c:numRef>
              <c:f>'GR15'!$C$57:$Z$57</c:f>
              <c:numCache>
                <c:formatCode>0.0%</c:formatCode>
                <c:ptCount val="24"/>
                <c:pt idx="0">
                  <c:v>0.91700000000000004</c:v>
                </c:pt>
                <c:pt idx="1">
                  <c:v>1.32</c:v>
                </c:pt>
                <c:pt idx="2">
                  <c:v>1.323</c:v>
                </c:pt>
                <c:pt idx="3">
                  <c:v>3.9870000000000001</c:v>
                </c:pt>
                <c:pt idx="4">
                  <c:v>4.5659999999999998</c:v>
                </c:pt>
                <c:pt idx="5">
                  <c:v>4.5860000000000003</c:v>
                </c:pt>
                <c:pt idx="6">
                  <c:v>2.3380000000000001</c:v>
                </c:pt>
                <c:pt idx="7">
                  <c:v>2.899</c:v>
                </c:pt>
                <c:pt idx="8">
                  <c:v>2.7410000000000001</c:v>
                </c:pt>
                <c:pt idx="9">
                  <c:v>3.9220000000000002</c:v>
                </c:pt>
                <c:pt idx="10">
                  <c:v>4.0460000000000003</c:v>
                </c:pt>
                <c:pt idx="11">
                  <c:v>4.4859999999999998</c:v>
                </c:pt>
                <c:pt idx="12">
                  <c:v>1.673</c:v>
                </c:pt>
                <c:pt idx="13">
                  <c:v>1.5089999999999999</c:v>
                </c:pt>
                <c:pt idx="14">
                  <c:v>1.321</c:v>
                </c:pt>
                <c:pt idx="15">
                  <c:v>4.391</c:v>
                </c:pt>
                <c:pt idx="16">
                  <c:v>4.3049999999999997</c:v>
                </c:pt>
                <c:pt idx="17">
                  <c:v>4.3140000000000001</c:v>
                </c:pt>
                <c:pt idx="18">
                  <c:v>2.552</c:v>
                </c:pt>
                <c:pt idx="19">
                  <c:v>2.9039999999999999</c:v>
                </c:pt>
                <c:pt idx="20">
                  <c:v>2.871</c:v>
                </c:pt>
                <c:pt idx="21">
                  <c:v>3.512</c:v>
                </c:pt>
                <c:pt idx="22">
                  <c:v>4.3419999999999996</c:v>
                </c:pt>
                <c:pt idx="23">
                  <c:v>3.3660000000000001</c:v>
                </c:pt>
              </c:numCache>
            </c:numRef>
          </c:val>
        </c:ser>
        <c:overlap val="100"/>
        <c:axId val="282056960"/>
        <c:axId val="284480256"/>
      </c:barChart>
      <c:lineChart>
        <c:grouping val="standard"/>
        <c:ser>
          <c:idx val="3"/>
          <c:order val="3"/>
          <c:tx>
            <c:strRef>
              <c:f>'GR15'!$B$59</c:f>
              <c:strCache>
                <c:ptCount val="1"/>
                <c:pt idx="0">
                  <c:v>Moyenne</c:v>
                </c:pt>
              </c:strCache>
            </c:strRef>
          </c:tx>
          <c:spPr>
            <a:ln w="47625">
              <a:noFill/>
            </a:ln>
          </c:spPr>
          <c:marker>
            <c:symbol val="dash"/>
            <c:size val="13"/>
            <c:spPr>
              <a:solidFill>
                <a:srgbClr val="C00000"/>
              </a:solidFill>
            </c:spPr>
          </c:marker>
          <c:dLbls>
            <c:dLbl>
              <c:idx val="6"/>
              <c:layout>
                <c:manualLayout>
                  <c:x val="-2.5191346387835802E-2"/>
                  <c:y val="-7.0936257309942533E-2"/>
                </c:manualLayout>
              </c:layout>
              <c:dLblPos val="r"/>
              <c:showVal val="1"/>
            </c:dLbl>
            <c:dLbl>
              <c:idx val="7"/>
              <c:layout>
                <c:manualLayout>
                  <c:x val="-3.6637093367131411E-2"/>
                  <c:y val="-3.3801754385964916E-2"/>
                </c:manualLayout>
              </c:layout>
              <c:dLblPos val="r"/>
              <c:showVal val="1"/>
            </c:dLbl>
            <c:dLbl>
              <c:idx val="8"/>
              <c:layout>
                <c:manualLayout>
                  <c:x val="-3.0035694455289492E-2"/>
                  <c:y val="-8.5790058479532763E-2"/>
                </c:manualLayout>
              </c:layout>
              <c:dLblPos val="r"/>
              <c:showVal val="1"/>
            </c:dLbl>
            <c:dLbl>
              <c:idx val="12"/>
              <c:layout>
                <c:manualLayout>
                  <c:x val="-2.6332174058635791E-2"/>
                  <c:y val="-4.4942105263157756E-2"/>
                </c:manualLayout>
              </c:layout>
              <c:dLblPos val="r"/>
              <c:showVal val="1"/>
            </c:dLbl>
            <c:dLbl>
              <c:idx val="13"/>
              <c:layout>
                <c:manualLayout>
                  <c:x val="-3.4947190536544152E-2"/>
                  <c:y val="-3.3801754385964916E-2"/>
                </c:manualLayout>
              </c:layout>
              <c:dLblPos val="r"/>
              <c:showVal val="1"/>
            </c:dLbl>
            <c:dLbl>
              <c:idx val="31"/>
              <c:layout>
                <c:manualLayout>
                  <c:x val="-2.9818770416500471E-2"/>
                  <c:y val="-8.9503508771930265E-2"/>
                </c:manualLayout>
              </c:layout>
              <c:dLblPos val="r"/>
              <c:showVal val="1"/>
            </c:dLbl>
            <c:numFmt formatCode="0%" sourceLinked="0"/>
            <c:dLblPos val="t"/>
            <c:showVal val="1"/>
          </c:dLbls>
          <c:cat>
            <c:multiLvlStrRef>
              <c:f>'GR15'!$C$48:$Z$50</c:f>
              <c:multiLvlStrCache>
                <c:ptCount val="24"/>
                <c:lvl>
                  <c:pt idx="0">
                    <c:v>2010</c:v>
                  </c:pt>
                  <c:pt idx="1">
                    <c:v>2011*</c:v>
                  </c:pt>
                  <c:pt idx="2">
                    <c:v>2012</c:v>
                  </c:pt>
                  <c:pt idx="3">
                    <c:v>2010</c:v>
                  </c:pt>
                  <c:pt idx="4">
                    <c:v>2011*</c:v>
                  </c:pt>
                  <c:pt idx="5">
                    <c:v>2012</c:v>
                  </c:pt>
                  <c:pt idx="6">
                    <c:v>2010</c:v>
                  </c:pt>
                  <c:pt idx="7">
                    <c:v>2011*</c:v>
                  </c:pt>
                  <c:pt idx="8">
                    <c:v>2012</c:v>
                  </c:pt>
                  <c:pt idx="9">
                    <c:v>2010</c:v>
                  </c:pt>
                  <c:pt idx="10">
                    <c:v>2011*</c:v>
                  </c:pt>
                  <c:pt idx="11">
                    <c:v>2012</c:v>
                  </c:pt>
                  <c:pt idx="12">
                    <c:v>2010</c:v>
                  </c:pt>
                  <c:pt idx="13">
                    <c:v>2011*</c:v>
                  </c:pt>
                  <c:pt idx="14">
                    <c:v>2012</c:v>
                  </c:pt>
                  <c:pt idx="15">
                    <c:v>2010</c:v>
                  </c:pt>
                  <c:pt idx="16">
                    <c:v>2011*</c:v>
                  </c:pt>
                  <c:pt idx="17">
                    <c:v>2012</c:v>
                  </c:pt>
                  <c:pt idx="18">
                    <c:v>2010</c:v>
                  </c:pt>
                  <c:pt idx="19">
                    <c:v>2011*</c:v>
                  </c:pt>
                  <c:pt idx="20">
                    <c:v>2012</c:v>
                  </c:pt>
                  <c:pt idx="21">
                    <c:v>2010</c:v>
                  </c:pt>
                  <c:pt idx="22">
                    <c:v>2011*</c:v>
                  </c:pt>
                  <c:pt idx="23">
                    <c:v>2012</c:v>
                  </c:pt>
                </c:lvl>
                <c:lvl>
                  <c:pt idx="0">
                    <c:v>Sociétés d'assurance vie et mixte</c:v>
                  </c:pt>
                  <c:pt idx="3">
                    <c:v>Sociétés d'assurance non-vie</c:v>
                  </c:pt>
                  <c:pt idx="6">
                    <c:v>Mutuelles</c:v>
                  </c:pt>
                  <c:pt idx="9">
                    <c:v>Institutions de prévoyance</c:v>
                  </c:pt>
                  <c:pt idx="12">
                    <c:v>Sociétés d'assurance vie et mixte</c:v>
                  </c:pt>
                  <c:pt idx="15">
                    <c:v>Sociétés d'assurance non-vie</c:v>
                  </c:pt>
                  <c:pt idx="18">
                    <c:v>Mutuelles</c:v>
                  </c:pt>
                  <c:pt idx="21">
                    <c:v>Institutions de prévoyance</c:v>
                  </c:pt>
                </c:lvl>
                <c:lvl>
                  <c:pt idx="0">
                    <c:v>Sans prise en compte des plus/moins values latentes</c:v>
                  </c:pt>
                  <c:pt idx="12">
                    <c:v>Avec prise en compte des plus/moins values latentes</c:v>
                  </c:pt>
                </c:lvl>
              </c:multiLvlStrCache>
            </c:multiLvlStrRef>
          </c:cat>
          <c:val>
            <c:numRef>
              <c:f>'GR15'!$C$59:$Z$59</c:f>
              <c:numCache>
                <c:formatCode>0.0%</c:formatCode>
                <c:ptCount val="24"/>
                <c:pt idx="0">
                  <c:v>1.256</c:v>
                </c:pt>
                <c:pt idx="1">
                  <c:v>1.2729999999999999</c:v>
                </c:pt>
                <c:pt idx="2">
                  <c:v>1.304</c:v>
                </c:pt>
                <c:pt idx="3">
                  <c:v>4.0179999999999998</c:v>
                </c:pt>
                <c:pt idx="4">
                  <c:v>4.1790000000000003</c:v>
                </c:pt>
                <c:pt idx="5">
                  <c:v>4.0129999999999999</c:v>
                </c:pt>
                <c:pt idx="6">
                  <c:v>3.371</c:v>
                </c:pt>
                <c:pt idx="7">
                  <c:v>3.5779999999999998</c:v>
                </c:pt>
                <c:pt idx="8">
                  <c:v>3.5910000000000002</c:v>
                </c:pt>
                <c:pt idx="9">
                  <c:v>4.6479999999999997</c:v>
                </c:pt>
                <c:pt idx="10">
                  <c:v>4.3369999999999997</c:v>
                </c:pt>
                <c:pt idx="11">
                  <c:v>4.3940000000000001</c:v>
                </c:pt>
                <c:pt idx="12">
                  <c:v>1.7889999999999999</c:v>
                </c:pt>
                <c:pt idx="13">
                  <c:v>1.4930000000000001</c:v>
                </c:pt>
                <c:pt idx="14">
                  <c:v>3.1930000000000001</c:v>
                </c:pt>
                <c:pt idx="15">
                  <c:v>5.7670000000000003</c:v>
                </c:pt>
                <c:pt idx="16">
                  <c:v>5.25</c:v>
                </c:pt>
                <c:pt idx="17">
                  <c:v>6.194</c:v>
                </c:pt>
                <c:pt idx="18">
                  <c:v>4.2670000000000003</c:v>
                </c:pt>
                <c:pt idx="19">
                  <c:v>3.7410000000000001</c:v>
                </c:pt>
                <c:pt idx="20">
                  <c:v>4.8070000000000004</c:v>
                </c:pt>
                <c:pt idx="21">
                  <c:v>5.35</c:v>
                </c:pt>
                <c:pt idx="22">
                  <c:v>4.5990000000000002</c:v>
                </c:pt>
                <c:pt idx="23">
                  <c:v>5.7629999999999999</c:v>
                </c:pt>
              </c:numCache>
            </c:numRef>
          </c:val>
        </c:ser>
        <c:marker val="1"/>
        <c:axId val="282056960"/>
        <c:axId val="284480256"/>
      </c:lineChart>
      <c:catAx>
        <c:axId val="282056960"/>
        <c:scaling>
          <c:orientation val="minMax"/>
        </c:scaling>
        <c:axPos val="b"/>
        <c:numFmt formatCode="General" sourceLinked="1"/>
        <c:tickLblPos val="nextTo"/>
        <c:txPr>
          <a:bodyPr rot="-5400000" vert="horz"/>
          <a:lstStyle/>
          <a:p>
            <a:pPr>
              <a:defRPr/>
            </a:pPr>
            <a:endParaRPr lang="fr-FR"/>
          </a:p>
        </c:txPr>
        <c:crossAx val="284480256"/>
        <c:crosses val="autoZero"/>
        <c:auto val="1"/>
        <c:lblAlgn val="ctr"/>
        <c:lblOffset val="100"/>
      </c:catAx>
      <c:valAx>
        <c:axId val="284480256"/>
        <c:scaling>
          <c:orientation val="minMax"/>
          <c:max val="10"/>
        </c:scaling>
        <c:axPos val="l"/>
        <c:majorGridlines>
          <c:spPr>
            <a:ln>
              <a:solidFill>
                <a:schemeClr val="bg1">
                  <a:lumMod val="65000"/>
                </a:schemeClr>
              </a:solidFill>
            </a:ln>
          </c:spPr>
        </c:majorGridlines>
        <c:numFmt formatCode="0%" sourceLinked="0"/>
        <c:tickLblPos val="nextTo"/>
        <c:crossAx val="282056960"/>
        <c:crosses val="autoZero"/>
        <c:crossBetween val="between"/>
      </c:valAx>
    </c:plotArea>
    <c:plotVisOnly val="1"/>
    <c:dispBlanksAs val="gap"/>
  </c:chart>
  <c:spPr>
    <a:ln>
      <a:noFill/>
    </a:ln>
  </c:spPr>
  <c:txPr>
    <a:bodyPr/>
    <a:lstStyle/>
    <a:p>
      <a:pPr>
        <a:defRPr sz="8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chart" Target="../charts/chart2.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7772400</xdr:colOff>
      <xdr:row>0</xdr:row>
      <xdr:rowOff>19050</xdr:rowOff>
    </xdr:from>
    <xdr:to>
      <xdr:col>2</xdr:col>
      <xdr:colOff>23989</xdr:colOff>
      <xdr:row>4</xdr:row>
      <xdr:rowOff>19050</xdr:rowOff>
    </xdr:to>
    <xdr:pic>
      <xdr:nvPicPr>
        <xdr:cNvPr id="2" name="Image 2" descr="Macintosh HD:Users:valeriecornet:Desktop:logoACPRbd.jpg"/>
        <xdr:cNvPicPr>
          <a:picLocks noChangeAspect="1" noChangeArrowheads="1"/>
        </xdr:cNvPicPr>
      </xdr:nvPicPr>
      <xdr:blipFill>
        <a:blip xmlns:r="http://schemas.openxmlformats.org/officeDocument/2006/relationships" r:embed="rId1" cstate="print"/>
        <a:srcRect/>
        <a:stretch>
          <a:fillRect/>
        </a:stretch>
      </xdr:blipFill>
      <xdr:spPr bwMode="auto">
        <a:xfrm>
          <a:off x="8534400" y="19050"/>
          <a:ext cx="738364" cy="7620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634734</xdr:colOff>
      <xdr:row>12</xdr:row>
      <xdr:rowOff>68756</xdr:rowOff>
    </xdr:from>
    <xdr:to>
      <xdr:col>20</xdr:col>
      <xdr:colOff>409091</xdr:colOff>
      <xdr:row>36</xdr:row>
      <xdr:rowOff>176756</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452437</xdr:colOff>
      <xdr:row>13</xdr:row>
      <xdr:rowOff>95250</xdr:rowOff>
    </xdr:from>
    <xdr:to>
      <xdr:col>9</xdr:col>
      <xdr:colOff>849422</xdr:colOff>
      <xdr:row>38</xdr:row>
      <xdr:rowOff>27077</xdr:rowOff>
    </xdr:to>
    <xdr:pic>
      <xdr:nvPicPr>
        <xdr:cNvPr id="5" name="Image 4"/>
        <xdr:cNvPicPr>
          <a:picLocks noChangeAspect="1"/>
        </xdr:cNvPicPr>
      </xdr:nvPicPr>
      <xdr:blipFill>
        <a:blip xmlns:r="http://schemas.openxmlformats.org/officeDocument/2006/relationships" r:embed="rId2" cstate="print"/>
        <a:stretch>
          <a:fillRect/>
        </a:stretch>
      </xdr:blipFill>
      <xdr:spPr>
        <a:xfrm>
          <a:off x="452437" y="2583656"/>
          <a:ext cx="10803048" cy="4694327"/>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0.00776</cdr:x>
      <cdr:y>0.92763</cdr:y>
    </cdr:from>
    <cdr:to>
      <cdr:x>0.99267</cdr:x>
      <cdr:y>0.99887</cdr:y>
    </cdr:to>
    <cdr:sp macro="" textlink="">
      <cdr:nvSpPr>
        <cdr:cNvPr id="3" name="ZoneTexte 2"/>
        <cdr:cNvSpPr txBox="1"/>
      </cdr:nvSpPr>
      <cdr:spPr>
        <a:xfrm xmlns:a="http://schemas.openxmlformats.org/drawingml/2006/main">
          <a:off x="70116" y="4341318"/>
          <a:ext cx="889635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b="0">
              <a:latin typeface="Arial" pitchFamily="34" charset="0"/>
              <a:ea typeface="+mn-ea"/>
              <a:cs typeface="Arial" pitchFamily="34" charset="0"/>
            </a:rPr>
            <a:t>Population : ensemble des organismes,</a:t>
          </a:r>
        </a:p>
        <a:p xmlns:a="http://schemas.openxmlformats.org/drawingml/2006/main">
          <a:r>
            <a:rPr lang="fr-FR" sz="800" b="0">
              <a:latin typeface="Arial" pitchFamily="34" charset="0"/>
              <a:ea typeface="+mn-ea"/>
              <a:cs typeface="Arial" pitchFamily="34" charset="0"/>
            </a:rPr>
            <a:t>Source : ACPR.</a:t>
          </a: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7</xdr:col>
      <xdr:colOff>202405</xdr:colOff>
      <xdr:row>13</xdr:row>
      <xdr:rowOff>83343</xdr:rowOff>
    </xdr:from>
    <xdr:to>
      <xdr:col>10</xdr:col>
      <xdr:colOff>83343</xdr:colOff>
      <xdr:row>24</xdr:row>
      <xdr:rowOff>178594</xdr:rowOff>
    </xdr:to>
    <xdr:pic>
      <xdr:nvPicPr>
        <xdr:cNvPr id="3" name="Image 2"/>
        <xdr:cNvPicPr>
          <a:picLocks noChangeAspect="1"/>
        </xdr:cNvPicPr>
      </xdr:nvPicPr>
      <xdr:blipFill>
        <a:blip xmlns:r="http://schemas.openxmlformats.org/officeDocument/2006/relationships" r:embed="rId1" cstate="print"/>
        <a:stretch>
          <a:fillRect/>
        </a:stretch>
      </xdr:blipFill>
      <xdr:spPr>
        <a:xfrm>
          <a:off x="8501061" y="2881312"/>
          <a:ext cx="3238501" cy="25479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535780</xdr:colOff>
      <xdr:row>20</xdr:row>
      <xdr:rowOff>119061</xdr:rowOff>
    </xdr:from>
    <xdr:to>
      <xdr:col>8</xdr:col>
      <xdr:colOff>308353</xdr:colOff>
      <xdr:row>39</xdr:row>
      <xdr:rowOff>114802</xdr:rowOff>
    </xdr:to>
    <xdr:pic>
      <xdr:nvPicPr>
        <xdr:cNvPr id="4" name="Image 3"/>
        <xdr:cNvPicPr>
          <a:picLocks noChangeAspect="1"/>
        </xdr:cNvPicPr>
      </xdr:nvPicPr>
      <xdr:blipFill>
        <a:blip xmlns:r="http://schemas.openxmlformats.org/officeDocument/2006/relationships" r:embed="rId1" cstate="print"/>
        <a:stretch>
          <a:fillRect/>
        </a:stretch>
      </xdr:blipFill>
      <xdr:spPr>
        <a:xfrm>
          <a:off x="535780" y="3929061"/>
          <a:ext cx="8047417" cy="361524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452438</xdr:colOff>
      <xdr:row>13</xdr:row>
      <xdr:rowOff>23813</xdr:rowOff>
    </xdr:from>
    <xdr:to>
      <xdr:col>9</xdr:col>
      <xdr:colOff>38395</xdr:colOff>
      <xdr:row>32</xdr:row>
      <xdr:rowOff>13458</xdr:rowOff>
    </xdr:to>
    <xdr:pic>
      <xdr:nvPicPr>
        <xdr:cNvPr id="3" name="Image 2"/>
        <xdr:cNvPicPr>
          <a:picLocks noChangeAspect="1"/>
        </xdr:cNvPicPr>
      </xdr:nvPicPr>
      <xdr:blipFill>
        <a:blip xmlns:r="http://schemas.openxmlformats.org/officeDocument/2006/relationships" r:embed="rId1" cstate="print"/>
        <a:stretch>
          <a:fillRect/>
        </a:stretch>
      </xdr:blipFill>
      <xdr:spPr>
        <a:xfrm>
          <a:off x="1214438" y="2976563"/>
          <a:ext cx="6693988" cy="360914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276225</xdr:colOff>
      <xdr:row>11</xdr:row>
      <xdr:rowOff>38100</xdr:rowOff>
    </xdr:from>
    <xdr:to>
      <xdr:col>5</xdr:col>
      <xdr:colOff>584608</xdr:colOff>
      <xdr:row>26</xdr:row>
      <xdr:rowOff>125223</xdr:rowOff>
    </xdr:to>
    <xdr:pic>
      <xdr:nvPicPr>
        <xdr:cNvPr id="3" name="Image 2"/>
        <xdr:cNvPicPr>
          <a:picLocks noChangeAspect="1"/>
        </xdr:cNvPicPr>
      </xdr:nvPicPr>
      <xdr:blipFill>
        <a:blip xmlns:r="http://schemas.openxmlformats.org/officeDocument/2006/relationships" r:embed="rId1" cstate="print"/>
        <a:stretch>
          <a:fillRect/>
        </a:stretch>
      </xdr:blipFill>
      <xdr:spPr>
        <a:xfrm>
          <a:off x="1038225" y="2447925"/>
          <a:ext cx="6175783" cy="294462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11206</xdr:colOff>
      <xdr:row>31</xdr:row>
      <xdr:rowOff>63313</xdr:rowOff>
    </xdr:from>
    <xdr:to>
      <xdr:col>8</xdr:col>
      <xdr:colOff>715111</xdr:colOff>
      <xdr:row>50</xdr:row>
      <xdr:rowOff>43813</xdr:rowOff>
    </xdr:to>
    <xdr:graphicFrame macro="">
      <xdr:nvGraphicFramePr>
        <xdr:cNvPr id="5"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190500</xdr:colOff>
      <xdr:row>13</xdr:row>
      <xdr:rowOff>107156</xdr:rowOff>
    </xdr:from>
    <xdr:to>
      <xdr:col>8</xdr:col>
      <xdr:colOff>619125</xdr:colOff>
      <xdr:row>28</xdr:row>
      <xdr:rowOff>34622</xdr:rowOff>
    </xdr:to>
    <xdr:pic>
      <xdr:nvPicPr>
        <xdr:cNvPr id="6" name="Image 5"/>
        <xdr:cNvPicPr>
          <a:picLocks noChangeAspect="1"/>
        </xdr:cNvPicPr>
      </xdr:nvPicPr>
      <xdr:blipFill>
        <a:blip xmlns:r="http://schemas.openxmlformats.org/officeDocument/2006/relationships" r:embed="rId2" cstate="print"/>
        <a:stretch>
          <a:fillRect/>
        </a:stretch>
      </xdr:blipFill>
      <xdr:spPr>
        <a:xfrm>
          <a:off x="952500" y="2607469"/>
          <a:ext cx="7655719" cy="2784966"/>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cdr:x>
      <cdr:y>0.87373</cdr:y>
    </cdr:from>
    <cdr:to>
      <cdr:x>0.97468</cdr:x>
      <cdr:y>1</cdr:y>
    </cdr:to>
    <cdr:sp macro="" textlink="">
      <cdr:nvSpPr>
        <cdr:cNvPr id="2" name="ZoneTexte 1"/>
        <cdr:cNvSpPr txBox="1"/>
      </cdr:nvSpPr>
      <cdr:spPr>
        <a:xfrm xmlns:a="http://schemas.openxmlformats.org/drawingml/2006/main">
          <a:off x="0" y="3145422"/>
          <a:ext cx="5590264" cy="4545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b="0">
              <a:latin typeface="Arial" pitchFamily="34" charset="0"/>
              <a:ea typeface="+mn-ea"/>
              <a:cs typeface="Arial" pitchFamily="34" charset="0"/>
            </a:rPr>
            <a:t>Population : ensemble des organismes.  </a:t>
          </a:r>
        </a:p>
        <a:p xmlns:a="http://schemas.openxmlformats.org/drawingml/2006/main">
          <a:r>
            <a:rPr lang="fr-FR" sz="800" b="0" i="1">
              <a:latin typeface="Arial" pitchFamily="34" charset="0"/>
              <a:ea typeface="+mn-ea"/>
              <a:cs typeface="Arial" pitchFamily="34" charset="0"/>
            </a:rPr>
            <a:t>N.B. : les taux de cession indiqués sont ceux de l’année 2012.</a:t>
          </a:r>
        </a:p>
        <a:p xmlns:a="http://schemas.openxmlformats.org/drawingml/2006/main">
          <a:r>
            <a:rPr lang="fr-FR" sz="800" b="0">
              <a:latin typeface="Arial" pitchFamily="34" charset="0"/>
              <a:ea typeface="+mn-ea"/>
              <a:cs typeface="Arial" pitchFamily="34" charset="0"/>
            </a:rPr>
            <a:t>Source : ACPR.</a:t>
          </a:r>
          <a:endParaRPr lang="fr-FR" sz="800" b="0">
            <a:latin typeface="Arial" pitchFamily="34" charset="0"/>
            <a:cs typeface="Arial"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1</xdr:col>
      <xdr:colOff>202407</xdr:colOff>
      <xdr:row>13</xdr:row>
      <xdr:rowOff>166688</xdr:rowOff>
    </xdr:from>
    <xdr:to>
      <xdr:col>9</xdr:col>
      <xdr:colOff>731458</xdr:colOff>
      <xdr:row>32</xdr:row>
      <xdr:rowOff>162429</xdr:rowOff>
    </xdr:to>
    <xdr:pic>
      <xdr:nvPicPr>
        <xdr:cNvPr id="4" name="Image 3"/>
        <xdr:cNvPicPr>
          <a:picLocks noChangeAspect="1"/>
        </xdr:cNvPicPr>
      </xdr:nvPicPr>
      <xdr:blipFill>
        <a:blip xmlns:r="http://schemas.openxmlformats.org/officeDocument/2006/relationships" r:embed="rId1" cstate="print"/>
        <a:stretch>
          <a:fillRect/>
        </a:stretch>
      </xdr:blipFill>
      <xdr:spPr>
        <a:xfrm>
          <a:off x="964407" y="2940844"/>
          <a:ext cx="8065707" cy="361524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1583124</xdr:colOff>
      <xdr:row>13</xdr:row>
      <xdr:rowOff>0</xdr:rowOff>
    </xdr:from>
    <xdr:to>
      <xdr:col>1</xdr:col>
      <xdr:colOff>1583124</xdr:colOff>
      <xdr:row>26</xdr:row>
      <xdr:rowOff>183931</xdr:rowOff>
    </xdr:to>
    <xdr:cxnSp macro="">
      <xdr:nvCxnSpPr>
        <xdr:cNvPr id="2" name="Connecteur droit 1"/>
        <xdr:cNvCxnSpPr/>
      </xdr:nvCxnSpPr>
      <xdr:spPr>
        <a:xfrm flipV="1">
          <a:off x="1525974" y="2476500"/>
          <a:ext cx="0" cy="266043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375753</xdr:colOff>
      <xdr:row>13</xdr:row>
      <xdr:rowOff>0</xdr:rowOff>
    </xdr:from>
    <xdr:to>
      <xdr:col>2</xdr:col>
      <xdr:colOff>375753</xdr:colOff>
      <xdr:row>26</xdr:row>
      <xdr:rowOff>185244</xdr:rowOff>
    </xdr:to>
    <xdr:cxnSp macro="">
      <xdr:nvCxnSpPr>
        <xdr:cNvPr id="3" name="Connecteur droit 2"/>
        <xdr:cNvCxnSpPr/>
      </xdr:nvCxnSpPr>
      <xdr:spPr>
        <a:xfrm flipV="1">
          <a:off x="1899753" y="2476500"/>
          <a:ext cx="0" cy="2661744"/>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698951</xdr:colOff>
      <xdr:row>13</xdr:row>
      <xdr:rowOff>0</xdr:rowOff>
    </xdr:from>
    <xdr:to>
      <xdr:col>3</xdr:col>
      <xdr:colOff>698951</xdr:colOff>
      <xdr:row>26</xdr:row>
      <xdr:rowOff>186557</xdr:rowOff>
    </xdr:to>
    <xdr:cxnSp macro="">
      <xdr:nvCxnSpPr>
        <xdr:cNvPr id="4" name="Connecteur droit 3"/>
        <xdr:cNvCxnSpPr/>
      </xdr:nvCxnSpPr>
      <xdr:spPr>
        <a:xfrm flipV="1">
          <a:off x="2984951" y="2476500"/>
          <a:ext cx="0" cy="26630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292993</xdr:colOff>
      <xdr:row>13</xdr:row>
      <xdr:rowOff>0</xdr:rowOff>
    </xdr:from>
    <xdr:to>
      <xdr:col>5</xdr:col>
      <xdr:colOff>292993</xdr:colOff>
      <xdr:row>26</xdr:row>
      <xdr:rowOff>181301</xdr:rowOff>
    </xdr:to>
    <xdr:cxnSp macro="">
      <xdr:nvCxnSpPr>
        <xdr:cNvPr id="5" name="Connecteur droit 4"/>
        <xdr:cNvCxnSpPr/>
      </xdr:nvCxnSpPr>
      <xdr:spPr>
        <a:xfrm flipV="1">
          <a:off x="4102993" y="2476500"/>
          <a:ext cx="0" cy="26578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616191</xdr:colOff>
      <xdr:row>13</xdr:row>
      <xdr:rowOff>0</xdr:rowOff>
    </xdr:from>
    <xdr:to>
      <xdr:col>6</xdr:col>
      <xdr:colOff>616191</xdr:colOff>
      <xdr:row>26</xdr:row>
      <xdr:rowOff>189183</xdr:rowOff>
    </xdr:to>
    <xdr:cxnSp macro="">
      <xdr:nvCxnSpPr>
        <xdr:cNvPr id="6" name="Connecteur droit 5"/>
        <xdr:cNvCxnSpPr/>
      </xdr:nvCxnSpPr>
      <xdr:spPr>
        <a:xfrm flipV="1">
          <a:off x="5188191" y="2476500"/>
          <a:ext cx="0" cy="2665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223372</xdr:colOff>
      <xdr:row>13</xdr:row>
      <xdr:rowOff>0</xdr:rowOff>
    </xdr:from>
    <xdr:to>
      <xdr:col>8</xdr:col>
      <xdr:colOff>223372</xdr:colOff>
      <xdr:row>26</xdr:row>
      <xdr:rowOff>190496</xdr:rowOff>
    </xdr:to>
    <xdr:cxnSp macro="">
      <xdr:nvCxnSpPr>
        <xdr:cNvPr id="7" name="Connecteur droit 6"/>
        <xdr:cNvCxnSpPr/>
      </xdr:nvCxnSpPr>
      <xdr:spPr>
        <a:xfrm flipV="1">
          <a:off x="6319372" y="2476500"/>
          <a:ext cx="0" cy="266699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540000</xdr:colOff>
      <xdr:row>13</xdr:row>
      <xdr:rowOff>0</xdr:rowOff>
    </xdr:from>
    <xdr:to>
      <xdr:col>9</xdr:col>
      <xdr:colOff>540000</xdr:colOff>
      <xdr:row>26</xdr:row>
      <xdr:rowOff>185240</xdr:rowOff>
    </xdr:to>
    <xdr:cxnSp macro="">
      <xdr:nvCxnSpPr>
        <xdr:cNvPr id="8" name="Connecteur droit 7"/>
        <xdr:cNvCxnSpPr/>
      </xdr:nvCxnSpPr>
      <xdr:spPr>
        <a:xfrm flipV="1">
          <a:off x="7398000" y="2476500"/>
          <a:ext cx="0" cy="2661740"/>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13</xdr:row>
      <xdr:rowOff>0</xdr:rowOff>
    </xdr:from>
    <xdr:to>
      <xdr:col>12</xdr:col>
      <xdr:colOff>161925</xdr:colOff>
      <xdr:row>34</xdr:row>
      <xdr:rowOff>78441</xdr:rowOff>
    </xdr:to>
    <xdr:grpSp>
      <xdr:nvGrpSpPr>
        <xdr:cNvPr id="9" name="Groupe 8"/>
        <xdr:cNvGrpSpPr/>
      </xdr:nvGrpSpPr>
      <xdr:grpSpPr>
        <a:xfrm>
          <a:off x="762000" y="2774156"/>
          <a:ext cx="8948738" cy="4078941"/>
          <a:chOff x="257734" y="2711824"/>
          <a:chExt cx="10164599" cy="4680000"/>
        </a:xfrm>
      </xdr:grpSpPr>
      <xdr:graphicFrame macro="">
        <xdr:nvGraphicFramePr>
          <xdr:cNvPr id="10" name="Graphique 9"/>
          <xdr:cNvGraphicFramePr/>
        </xdr:nvGraphicFramePr>
        <xdr:xfrm>
          <a:off x="257734" y="2711824"/>
          <a:ext cx="9000000" cy="4680000"/>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11" name="Groupe 12"/>
          <xdr:cNvGrpSpPr/>
        </xdr:nvGrpSpPr>
        <xdr:grpSpPr>
          <a:xfrm>
            <a:off x="9257737" y="3773308"/>
            <a:ext cx="1164594" cy="818232"/>
            <a:chOff x="6919364" y="3118246"/>
            <a:chExt cx="1401639" cy="819157"/>
          </a:xfrm>
        </xdr:grpSpPr>
        <xdr:sp macro="" textlink="">
          <xdr:nvSpPr>
            <xdr:cNvPr id="12" name="Forme libre 11"/>
            <xdr:cNvSpPr/>
          </xdr:nvSpPr>
          <xdr:spPr>
            <a:xfrm>
              <a:off x="6919364" y="3131343"/>
              <a:ext cx="266059" cy="773907"/>
            </a:xfrm>
            <a:custGeom>
              <a:avLst/>
              <a:gdLst>
                <a:gd name="connsiteX0" fmla="*/ 0 w 266059"/>
                <a:gd name="connsiteY0" fmla="*/ 0 h 773907"/>
                <a:gd name="connsiteX1" fmla="*/ 266059 w 266059"/>
                <a:gd name="connsiteY1" fmla="*/ 0 h 773907"/>
                <a:gd name="connsiteX2" fmla="*/ 266059 w 266059"/>
                <a:gd name="connsiteY2" fmla="*/ 773907 h 773907"/>
                <a:gd name="connsiteX3" fmla="*/ 0 w 266059"/>
                <a:gd name="connsiteY3" fmla="*/ 773907 h 773907"/>
                <a:gd name="connsiteX4" fmla="*/ 0 w 266059"/>
                <a:gd name="connsiteY4" fmla="*/ 0 h 7739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66059" h="773907">
                  <a:moveTo>
                    <a:pt x="0" y="0"/>
                  </a:moveTo>
                  <a:lnTo>
                    <a:pt x="266059" y="0"/>
                  </a:lnTo>
                  <a:lnTo>
                    <a:pt x="266059" y="773907"/>
                  </a:lnTo>
                  <a:lnTo>
                    <a:pt x="0" y="773907"/>
                  </a:lnTo>
                  <a:lnTo>
                    <a:pt x="0" y="0"/>
                  </a:lnTo>
                  <a:close/>
                </a:path>
              </a:pathLst>
            </a:cu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xnSp macro="">
          <xdr:nvCxnSpPr>
            <xdr:cNvPr id="13" name="Connecteur droit 12"/>
            <xdr:cNvCxnSpPr>
              <a:stCxn id="12" idx="1"/>
              <a:endCxn id="12" idx="3"/>
            </xdr:cNvCxnSpPr>
          </xdr:nvCxnSpPr>
          <xdr:spPr>
            <a:xfrm>
              <a:off x="6919364" y="3518297"/>
              <a:ext cx="266059" cy="0"/>
            </a:xfrm>
            <a:prstGeom prst="line">
              <a:avLst/>
            </a:prstGeom>
            <a:ln>
              <a:solidFill>
                <a:schemeClr val="bg1"/>
              </a:solidFill>
            </a:ln>
          </xdr:spPr>
          <xdr:style>
            <a:lnRef idx="1">
              <a:schemeClr val="accent2"/>
            </a:lnRef>
            <a:fillRef idx="0">
              <a:schemeClr val="accent2"/>
            </a:fillRef>
            <a:effectRef idx="0">
              <a:schemeClr val="accent2"/>
            </a:effectRef>
            <a:fontRef idx="minor">
              <a:schemeClr val="tx1"/>
            </a:fontRef>
          </xdr:style>
        </xdr:cxnSp>
        <xdr:sp macro="" textlink="">
          <xdr:nvSpPr>
            <xdr:cNvPr id="14" name="Rectangle 13"/>
            <xdr:cNvSpPr/>
          </xdr:nvSpPr>
          <xdr:spPr>
            <a:xfrm flipV="1">
              <a:off x="6923484" y="3530203"/>
              <a:ext cx="255985" cy="37504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sp macro="" textlink="">
          <xdr:nvSpPr>
            <xdr:cNvPr id="15" name="Rectangle 14"/>
            <xdr:cNvSpPr/>
          </xdr:nvSpPr>
          <xdr:spPr>
            <a:xfrm>
              <a:off x="6929437" y="3327796"/>
              <a:ext cx="238125" cy="45719"/>
            </a:xfrm>
            <a:prstGeom prst="rect">
              <a:avLst/>
            </a:prstGeom>
            <a:solidFill>
              <a:schemeClr val="accent3">
                <a:lumMod val="75000"/>
              </a:schemeClr>
            </a:solidFill>
            <a:ln w="9525">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sp macro="" textlink="">
          <xdr:nvSpPr>
            <xdr:cNvPr id="16" name="ZoneTexte 15"/>
            <xdr:cNvSpPr txBox="1"/>
          </xdr:nvSpPr>
          <xdr:spPr>
            <a:xfrm>
              <a:off x="7245370" y="3756421"/>
              <a:ext cx="975240" cy="1809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fr-FR" sz="800">
                  <a:latin typeface="Arial" pitchFamily="34" charset="0"/>
                  <a:cs typeface="Arial" pitchFamily="34" charset="0"/>
                </a:rPr>
                <a:t>Quartile 1</a:t>
              </a:r>
            </a:p>
          </xdr:txBody>
        </xdr:sp>
        <xdr:sp macro="" textlink="">
          <xdr:nvSpPr>
            <xdr:cNvPr id="17" name="ZoneTexte 16"/>
            <xdr:cNvSpPr txBox="1"/>
          </xdr:nvSpPr>
          <xdr:spPr>
            <a:xfrm>
              <a:off x="7183034" y="3237186"/>
              <a:ext cx="1137969" cy="196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fr-FR" sz="800">
                  <a:latin typeface="Arial" pitchFamily="34" charset="0"/>
                  <a:cs typeface="Arial" pitchFamily="34" charset="0"/>
                </a:rPr>
                <a:t>- Moyenne</a:t>
              </a:r>
            </a:p>
          </xdr:txBody>
        </xdr:sp>
        <xdr:sp macro="" textlink="">
          <xdr:nvSpPr>
            <xdr:cNvPr id="18" name="ZoneTexte 17"/>
            <xdr:cNvSpPr txBox="1"/>
          </xdr:nvSpPr>
          <xdr:spPr>
            <a:xfrm>
              <a:off x="7186613" y="3442095"/>
              <a:ext cx="990980" cy="1889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fr-FR" sz="800">
                  <a:latin typeface="Arial" pitchFamily="34" charset="0"/>
                  <a:cs typeface="Arial" pitchFamily="34" charset="0"/>
                </a:rPr>
                <a:t>- Médiane</a:t>
              </a:r>
            </a:p>
          </xdr:txBody>
        </xdr:sp>
        <xdr:sp macro="" textlink="">
          <xdr:nvSpPr>
            <xdr:cNvPr id="19" name="ZoneTexte 18"/>
            <xdr:cNvSpPr txBox="1"/>
          </xdr:nvSpPr>
          <xdr:spPr>
            <a:xfrm>
              <a:off x="7202087" y="3118246"/>
              <a:ext cx="1004186" cy="1627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fr-FR" sz="800">
                  <a:latin typeface="Arial" pitchFamily="34" charset="0"/>
                  <a:cs typeface="Arial" pitchFamily="34" charset="0"/>
                </a:rPr>
                <a:t>Quartile 3</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178593</xdr:colOff>
      <xdr:row>18</xdr:row>
      <xdr:rowOff>71437</xdr:rowOff>
    </xdr:from>
    <xdr:to>
      <xdr:col>9</xdr:col>
      <xdr:colOff>620211</xdr:colOff>
      <xdr:row>38</xdr:row>
      <xdr:rowOff>11906</xdr:rowOff>
    </xdr:to>
    <xdr:pic>
      <xdr:nvPicPr>
        <xdr:cNvPr id="3" name="Image 2"/>
        <xdr:cNvPicPr>
          <a:picLocks noChangeAspect="1"/>
        </xdr:cNvPicPr>
      </xdr:nvPicPr>
      <xdr:blipFill>
        <a:blip xmlns:r="http://schemas.openxmlformats.org/officeDocument/2006/relationships" r:embed="rId1" cstate="print"/>
        <a:stretch>
          <a:fillRect/>
        </a:stretch>
      </xdr:blipFill>
      <xdr:spPr>
        <a:xfrm>
          <a:off x="940593" y="3952875"/>
          <a:ext cx="8144962" cy="3750469"/>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0.01121</cdr:x>
      <cdr:y>0.86352</cdr:y>
    </cdr:from>
    <cdr:to>
      <cdr:x>0.74582</cdr:x>
      <cdr:y>0.94493</cdr:y>
    </cdr:to>
    <cdr:sp macro="" textlink="">
      <cdr:nvSpPr>
        <cdr:cNvPr id="2" name="ZoneTexte 1"/>
        <cdr:cNvSpPr txBox="1"/>
      </cdr:nvSpPr>
      <cdr:spPr>
        <a:xfrm xmlns:a="http://schemas.openxmlformats.org/drawingml/2006/main">
          <a:off x="100853" y="4041274"/>
          <a:ext cx="6611490" cy="3809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b="0">
              <a:latin typeface="Arial" pitchFamily="34" charset="0"/>
              <a:ea typeface="+mn-ea"/>
              <a:cs typeface="Arial" pitchFamily="34" charset="0"/>
            </a:rPr>
            <a:t>Population : ensemble des organismes.</a:t>
          </a:r>
        </a:p>
        <a:p xmlns:a="http://schemas.openxmlformats.org/drawingml/2006/main">
          <a:r>
            <a:rPr lang="fr-FR" sz="800" b="0">
              <a:latin typeface="Arial" pitchFamily="34" charset="0"/>
              <a:ea typeface="+mn-ea"/>
              <a:cs typeface="Arial" pitchFamily="34" charset="0"/>
            </a:rPr>
            <a:t>Source : ACPR.</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1</xdr:col>
      <xdr:colOff>59531</xdr:colOff>
      <xdr:row>12</xdr:row>
      <xdr:rowOff>119063</xdr:rowOff>
    </xdr:from>
    <xdr:to>
      <xdr:col>7</xdr:col>
      <xdr:colOff>642937</xdr:colOff>
      <xdr:row>32</xdr:row>
      <xdr:rowOff>0</xdr:rowOff>
    </xdr:to>
    <xdr:pic>
      <xdr:nvPicPr>
        <xdr:cNvPr id="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821531" y="2893219"/>
          <a:ext cx="7679531" cy="3690937"/>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166688</xdr:colOff>
      <xdr:row>12</xdr:row>
      <xdr:rowOff>107156</xdr:rowOff>
    </xdr:from>
    <xdr:to>
      <xdr:col>10</xdr:col>
      <xdr:colOff>510475</xdr:colOff>
      <xdr:row>31</xdr:row>
      <xdr:rowOff>102897</xdr:rowOff>
    </xdr:to>
    <xdr:pic>
      <xdr:nvPicPr>
        <xdr:cNvPr id="3" name="Image 2"/>
        <xdr:cNvPicPr>
          <a:picLocks noChangeAspect="1"/>
        </xdr:cNvPicPr>
      </xdr:nvPicPr>
      <xdr:blipFill>
        <a:blip xmlns:r="http://schemas.openxmlformats.org/officeDocument/2006/relationships" r:embed="rId1" cstate="print"/>
        <a:stretch>
          <a:fillRect/>
        </a:stretch>
      </xdr:blipFill>
      <xdr:spPr>
        <a:xfrm>
          <a:off x="1012032" y="2655094"/>
          <a:ext cx="8035224" cy="361524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369094</xdr:colOff>
      <xdr:row>9</xdr:row>
      <xdr:rowOff>1</xdr:rowOff>
    </xdr:from>
    <xdr:to>
      <xdr:col>8</xdr:col>
      <xdr:colOff>226220</xdr:colOff>
      <xdr:row>27</xdr:row>
      <xdr:rowOff>166688</xdr:rowOff>
    </xdr:to>
    <xdr:pic>
      <xdr:nvPicPr>
        <xdr:cNvPr id="5"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131094" y="2012157"/>
          <a:ext cx="6393657" cy="3595687"/>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654844</xdr:colOff>
      <xdr:row>11</xdr:row>
      <xdr:rowOff>166688</xdr:rowOff>
    </xdr:from>
    <xdr:to>
      <xdr:col>8</xdr:col>
      <xdr:colOff>273845</xdr:colOff>
      <xdr:row>32</xdr:row>
      <xdr:rowOff>47625</xdr:rowOff>
    </xdr:to>
    <xdr:pic>
      <xdr:nvPicPr>
        <xdr:cNvPr id="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654844" y="2774157"/>
          <a:ext cx="7215189" cy="3881437"/>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11906</xdr:colOff>
      <xdr:row>12</xdr:row>
      <xdr:rowOff>154781</xdr:rowOff>
    </xdr:from>
    <xdr:to>
      <xdr:col>9</xdr:col>
      <xdr:colOff>59531</xdr:colOff>
      <xdr:row>32</xdr:row>
      <xdr:rowOff>107156</xdr:rowOff>
    </xdr:to>
    <xdr:pic>
      <xdr:nvPicPr>
        <xdr:cNvPr id="15" name="Image 14"/>
        <xdr:cNvPicPr>
          <a:picLocks noChangeAspect="1"/>
        </xdr:cNvPicPr>
      </xdr:nvPicPr>
      <xdr:blipFill>
        <a:blip xmlns:r="http://schemas.openxmlformats.org/officeDocument/2006/relationships" r:embed="rId1" cstate="print"/>
        <a:stretch>
          <a:fillRect/>
        </a:stretch>
      </xdr:blipFill>
      <xdr:spPr>
        <a:xfrm>
          <a:off x="773906" y="2631281"/>
          <a:ext cx="7012781" cy="37623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738187</xdr:colOff>
      <xdr:row>11</xdr:row>
      <xdr:rowOff>71437</xdr:rowOff>
    </xdr:from>
    <xdr:to>
      <xdr:col>9</xdr:col>
      <xdr:colOff>595313</xdr:colOff>
      <xdr:row>31</xdr:row>
      <xdr:rowOff>35718</xdr:rowOff>
    </xdr:to>
    <xdr:pic>
      <xdr:nvPicPr>
        <xdr:cNvPr id="16" name="Image 15"/>
        <xdr:cNvPicPr>
          <a:picLocks noChangeAspect="1"/>
        </xdr:cNvPicPr>
      </xdr:nvPicPr>
      <xdr:blipFill>
        <a:blip xmlns:r="http://schemas.openxmlformats.org/officeDocument/2006/relationships" r:embed="rId1" cstate="print"/>
        <a:stretch>
          <a:fillRect/>
        </a:stretch>
      </xdr:blipFill>
      <xdr:spPr>
        <a:xfrm>
          <a:off x="738187" y="2333625"/>
          <a:ext cx="6822282" cy="377428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547687</xdr:colOff>
      <xdr:row>12</xdr:row>
      <xdr:rowOff>23813</xdr:rowOff>
    </xdr:from>
    <xdr:to>
      <xdr:col>12</xdr:col>
      <xdr:colOff>658644</xdr:colOff>
      <xdr:row>36</xdr:row>
      <xdr:rowOff>146140</xdr:rowOff>
    </xdr:to>
    <xdr:pic>
      <xdr:nvPicPr>
        <xdr:cNvPr id="16" name="Image 15"/>
        <xdr:cNvPicPr>
          <a:picLocks noChangeAspect="1"/>
        </xdr:cNvPicPr>
      </xdr:nvPicPr>
      <xdr:blipFill>
        <a:blip xmlns:r="http://schemas.openxmlformats.org/officeDocument/2006/relationships" r:embed="rId1" cstate="print"/>
        <a:stretch>
          <a:fillRect/>
        </a:stretch>
      </xdr:blipFill>
      <xdr:spPr>
        <a:xfrm>
          <a:off x="547687" y="2786063"/>
          <a:ext cx="9778832" cy="469432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28</xdr:col>
      <xdr:colOff>0</xdr:colOff>
      <xdr:row>122</xdr:row>
      <xdr:rowOff>190500</xdr:rowOff>
    </xdr:from>
    <xdr:to>
      <xdr:col>28</xdr:col>
      <xdr:colOff>1004456</xdr:colOff>
      <xdr:row>123</xdr:row>
      <xdr:rowOff>173183</xdr:rowOff>
    </xdr:to>
    <xdr:sp macro="" textlink="">
      <xdr:nvSpPr>
        <xdr:cNvPr id="2" name="Flèche droite 1"/>
        <xdr:cNvSpPr/>
      </xdr:nvSpPr>
      <xdr:spPr>
        <a:xfrm>
          <a:off x="14246679" y="27513643"/>
          <a:ext cx="1004456" cy="32286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27</xdr:col>
      <xdr:colOff>311727</xdr:colOff>
      <xdr:row>142</xdr:row>
      <xdr:rowOff>155863</xdr:rowOff>
    </xdr:from>
    <xdr:to>
      <xdr:col>28</xdr:col>
      <xdr:colOff>986587</xdr:colOff>
      <xdr:row>143</xdr:row>
      <xdr:rowOff>145530</xdr:rowOff>
    </xdr:to>
    <xdr:sp macro="" textlink="">
      <xdr:nvSpPr>
        <xdr:cNvPr id="3" name="Flèche droite 2"/>
        <xdr:cNvSpPr/>
      </xdr:nvSpPr>
      <xdr:spPr>
        <a:xfrm>
          <a:off x="13213772" y="27276136"/>
          <a:ext cx="1436860" cy="2321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28</xdr:col>
      <xdr:colOff>13606</xdr:colOff>
      <xdr:row>162</xdr:row>
      <xdr:rowOff>163286</xdr:rowOff>
    </xdr:from>
    <xdr:to>
      <xdr:col>28</xdr:col>
      <xdr:colOff>1052395</xdr:colOff>
      <xdr:row>163</xdr:row>
      <xdr:rowOff>176703</xdr:rowOff>
    </xdr:to>
    <xdr:sp macro="" textlink="">
      <xdr:nvSpPr>
        <xdr:cNvPr id="4" name="Flèche droite 3"/>
        <xdr:cNvSpPr/>
      </xdr:nvSpPr>
      <xdr:spPr>
        <a:xfrm>
          <a:off x="14260285" y="36467143"/>
          <a:ext cx="1038789" cy="35359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28</xdr:col>
      <xdr:colOff>13606</xdr:colOff>
      <xdr:row>202</xdr:row>
      <xdr:rowOff>285750</xdr:rowOff>
    </xdr:from>
    <xdr:to>
      <xdr:col>28</xdr:col>
      <xdr:colOff>884409</xdr:colOff>
      <xdr:row>204</xdr:row>
      <xdr:rowOff>51146</xdr:rowOff>
    </xdr:to>
    <xdr:sp macro="" textlink="">
      <xdr:nvSpPr>
        <xdr:cNvPr id="6" name="Flèche droite 5"/>
        <xdr:cNvSpPr/>
      </xdr:nvSpPr>
      <xdr:spPr>
        <a:xfrm>
          <a:off x="14260285" y="45339000"/>
          <a:ext cx="870803" cy="296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28</xdr:col>
      <xdr:colOff>13607</xdr:colOff>
      <xdr:row>123</xdr:row>
      <xdr:rowOff>188336</xdr:rowOff>
    </xdr:from>
    <xdr:to>
      <xdr:col>38</xdr:col>
      <xdr:colOff>8659</xdr:colOff>
      <xdr:row>124</xdr:row>
      <xdr:rowOff>163286</xdr:rowOff>
    </xdr:to>
    <xdr:sp macro="" textlink="">
      <xdr:nvSpPr>
        <xdr:cNvPr id="8" name="Flèche droite 7"/>
        <xdr:cNvSpPr/>
      </xdr:nvSpPr>
      <xdr:spPr>
        <a:xfrm>
          <a:off x="14260286" y="27851657"/>
          <a:ext cx="9207087" cy="165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28</xdr:col>
      <xdr:colOff>0</xdr:colOff>
      <xdr:row>144</xdr:row>
      <xdr:rowOff>0</xdr:rowOff>
    </xdr:from>
    <xdr:to>
      <xdr:col>37</xdr:col>
      <xdr:colOff>738187</xdr:colOff>
      <xdr:row>144</xdr:row>
      <xdr:rowOff>166686</xdr:rowOff>
    </xdr:to>
    <xdr:sp macro="" textlink="">
      <xdr:nvSpPr>
        <xdr:cNvPr id="9" name="Flèche droite 8"/>
        <xdr:cNvSpPr/>
      </xdr:nvSpPr>
      <xdr:spPr>
        <a:xfrm>
          <a:off x="14319250" y="31908750"/>
          <a:ext cx="9913937" cy="16668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28</xdr:col>
      <xdr:colOff>0</xdr:colOff>
      <xdr:row>164</xdr:row>
      <xdr:rowOff>0</xdr:rowOff>
    </xdr:from>
    <xdr:to>
      <xdr:col>37</xdr:col>
      <xdr:colOff>738187</xdr:colOff>
      <xdr:row>164</xdr:row>
      <xdr:rowOff>166686</xdr:rowOff>
    </xdr:to>
    <xdr:sp macro="" textlink="">
      <xdr:nvSpPr>
        <xdr:cNvPr id="10" name="Flèche droite 9"/>
        <xdr:cNvSpPr/>
      </xdr:nvSpPr>
      <xdr:spPr>
        <a:xfrm>
          <a:off x="14319250" y="36099750"/>
          <a:ext cx="9913937" cy="16668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28</xdr:col>
      <xdr:colOff>0</xdr:colOff>
      <xdr:row>205</xdr:row>
      <xdr:rowOff>0</xdr:rowOff>
    </xdr:from>
    <xdr:to>
      <xdr:col>37</xdr:col>
      <xdr:colOff>738187</xdr:colOff>
      <xdr:row>205</xdr:row>
      <xdr:rowOff>166686</xdr:rowOff>
    </xdr:to>
    <xdr:sp macro="" textlink="">
      <xdr:nvSpPr>
        <xdr:cNvPr id="11" name="Flèche droite 10"/>
        <xdr:cNvSpPr/>
      </xdr:nvSpPr>
      <xdr:spPr>
        <a:xfrm>
          <a:off x="14319250" y="44735750"/>
          <a:ext cx="9913937" cy="16668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678657</xdr:colOff>
      <xdr:row>21</xdr:row>
      <xdr:rowOff>154782</xdr:rowOff>
    </xdr:from>
    <xdr:to>
      <xdr:col>7</xdr:col>
      <xdr:colOff>119063</xdr:colOff>
      <xdr:row>41</xdr:row>
      <xdr:rowOff>130969</xdr:rowOff>
    </xdr:to>
    <xdr:pic>
      <xdr:nvPicPr>
        <xdr:cNvPr id="3" name="Image 2"/>
        <xdr:cNvPicPr>
          <a:picLocks noChangeAspect="1"/>
        </xdr:cNvPicPr>
      </xdr:nvPicPr>
      <xdr:blipFill>
        <a:blip xmlns:r="http://schemas.openxmlformats.org/officeDocument/2006/relationships" r:embed="rId1" cstate="print"/>
        <a:stretch>
          <a:fillRect/>
        </a:stretch>
      </xdr:blipFill>
      <xdr:spPr>
        <a:xfrm>
          <a:off x="678657" y="4167188"/>
          <a:ext cx="8060531" cy="37861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428626</xdr:colOff>
      <xdr:row>17</xdr:row>
      <xdr:rowOff>119062</xdr:rowOff>
    </xdr:from>
    <xdr:to>
      <xdr:col>16</xdr:col>
      <xdr:colOff>45484</xdr:colOff>
      <xdr:row>36</xdr:row>
      <xdr:rowOff>114803</xdr:rowOff>
    </xdr:to>
    <xdr:pic>
      <xdr:nvPicPr>
        <xdr:cNvPr id="4" name="Image 3"/>
        <xdr:cNvPicPr>
          <a:picLocks noChangeAspect="1"/>
        </xdr:cNvPicPr>
      </xdr:nvPicPr>
      <xdr:blipFill>
        <a:blip xmlns:r="http://schemas.openxmlformats.org/officeDocument/2006/relationships" r:embed="rId1" cstate="print"/>
        <a:stretch>
          <a:fillRect/>
        </a:stretch>
      </xdr:blipFill>
      <xdr:spPr>
        <a:xfrm>
          <a:off x="1190626" y="3548062"/>
          <a:ext cx="8260796" cy="36152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11906</xdr:colOff>
      <xdr:row>9</xdr:row>
      <xdr:rowOff>154781</xdr:rowOff>
    </xdr:from>
    <xdr:to>
      <xdr:col>9</xdr:col>
      <xdr:colOff>308568</xdr:colOff>
      <xdr:row>28</xdr:row>
      <xdr:rowOff>144426</xdr:rowOff>
    </xdr:to>
    <xdr:pic>
      <xdr:nvPicPr>
        <xdr:cNvPr id="3" name="Image 2"/>
        <xdr:cNvPicPr>
          <a:picLocks noChangeAspect="1"/>
        </xdr:cNvPicPr>
      </xdr:nvPicPr>
      <xdr:blipFill>
        <a:blip xmlns:r="http://schemas.openxmlformats.org/officeDocument/2006/relationships" r:embed="rId1" cstate="print"/>
        <a:stretch>
          <a:fillRect/>
        </a:stretch>
      </xdr:blipFill>
      <xdr:spPr>
        <a:xfrm>
          <a:off x="773906" y="2000250"/>
          <a:ext cx="8309568" cy="36091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607218</xdr:colOff>
      <xdr:row>13</xdr:row>
      <xdr:rowOff>35718</xdr:rowOff>
    </xdr:from>
    <xdr:to>
      <xdr:col>17</xdr:col>
      <xdr:colOff>422224</xdr:colOff>
      <xdr:row>30</xdr:row>
      <xdr:rowOff>188101</xdr:rowOff>
    </xdr:to>
    <xdr:pic>
      <xdr:nvPicPr>
        <xdr:cNvPr id="3" name="Image 2"/>
        <xdr:cNvPicPr>
          <a:picLocks noChangeAspect="1"/>
        </xdr:cNvPicPr>
      </xdr:nvPicPr>
      <xdr:blipFill>
        <a:blip xmlns:r="http://schemas.openxmlformats.org/officeDocument/2006/relationships" r:embed="rId1" cstate="print"/>
        <a:stretch>
          <a:fillRect/>
        </a:stretch>
      </xdr:blipFill>
      <xdr:spPr>
        <a:xfrm>
          <a:off x="607218" y="2559843"/>
          <a:ext cx="11876037" cy="42005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297657</xdr:colOff>
      <xdr:row>24</xdr:row>
      <xdr:rowOff>154780</xdr:rowOff>
    </xdr:from>
    <xdr:to>
      <xdr:col>9</xdr:col>
      <xdr:colOff>750093</xdr:colOff>
      <xdr:row>44</xdr:row>
      <xdr:rowOff>178593</xdr:rowOff>
    </xdr:to>
    <xdr:pic>
      <xdr:nvPicPr>
        <xdr:cNvPr id="3" name="Image 2"/>
        <xdr:cNvPicPr>
          <a:picLocks noChangeAspect="1"/>
        </xdr:cNvPicPr>
      </xdr:nvPicPr>
      <xdr:blipFill>
        <a:blip xmlns:r="http://schemas.openxmlformats.org/officeDocument/2006/relationships" r:embed="rId1" cstate="print"/>
        <a:stretch>
          <a:fillRect/>
        </a:stretch>
      </xdr:blipFill>
      <xdr:spPr>
        <a:xfrm>
          <a:off x="1059657" y="5131593"/>
          <a:ext cx="8096249" cy="38338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571500</xdr:colOff>
      <xdr:row>23</xdr:row>
      <xdr:rowOff>154781</xdr:rowOff>
    </xdr:from>
    <xdr:to>
      <xdr:col>16</xdr:col>
      <xdr:colOff>190500</xdr:colOff>
      <xdr:row>49</xdr:row>
      <xdr:rowOff>35719</xdr:rowOff>
    </xdr:to>
    <xdr:pic>
      <xdr:nvPicPr>
        <xdr:cNvPr id="3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71500" y="4750594"/>
          <a:ext cx="9620250" cy="4833938"/>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559594</xdr:colOff>
      <xdr:row>24</xdr:row>
      <xdr:rowOff>95250</xdr:rowOff>
    </xdr:from>
    <xdr:to>
      <xdr:col>13</xdr:col>
      <xdr:colOff>369095</xdr:colOff>
      <xdr:row>48</xdr:row>
      <xdr:rowOff>178593</xdr:rowOff>
    </xdr:to>
    <xdr:pic>
      <xdr:nvPicPr>
        <xdr:cNvPr id="31"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559594" y="5155406"/>
          <a:ext cx="9191626" cy="4655343"/>
        </a:xfrm>
        <a:prstGeom prst="rect">
          <a:avLst/>
        </a:prstGeom>
        <a:noFill/>
      </xdr:spPr>
    </xdr:pic>
    <xdr:clientData/>
  </xdr:twoCellAnchor>
</xdr:wsDr>
</file>

<file path=xl/tables/table1.xml><?xml version="1.0" encoding="utf-8"?>
<table xmlns="http://schemas.openxmlformats.org/spreadsheetml/2006/main" id="1" name="Tableau1" displayName="Tableau1" ref="B6:G18" totalsRowShown="0" headerRowDxfId="7" dataDxfId="6">
  <tableColumns count="6">
    <tableColumn id="1" name="Nombre d'organismes d'assurance" dataDxfId="5"/>
    <tableColumn id="2" name="au 31/12/2010" dataDxfId="4"/>
    <tableColumn id="3" name="au 31/12/2011" dataDxfId="3"/>
    <tableColumn id="4" name="au 31/12/2012" dataDxfId="2"/>
    <tableColumn id="5" name="Variation 2012/2011" dataDxfId="1">
      <calculatedColumnFormula>E7-D7</calculatedColumnFormula>
    </tableColumn>
    <tableColumn id="6" name="Variation 2012/2010" dataDxfId="0">
      <calculatedColumnFormula>E7-C7</calculatedColumnFormula>
    </tableColumn>
  </tableColumns>
  <tableStyleInfo name="TableStyleMedium16" showFirstColumn="0" showLastColumn="0" showRowStripes="1" showColumnStripes="0"/>
</table>
</file>

<file path=xl/theme/theme1.xml><?xml version="1.0" encoding="utf-8"?>
<a:theme xmlns:a="http://schemas.openxmlformats.org/drawingml/2006/main" name="Thème Office">
  <a:themeElements>
    <a:clrScheme name="Solstice">
      <a:dk1>
        <a:sysClr val="windowText" lastClr="000000"/>
      </a:dk1>
      <a:lt1>
        <a:sysClr val="window" lastClr="FFFFFF"/>
      </a:lt1>
      <a:dk2>
        <a:srgbClr val="4F271C"/>
      </a:dk2>
      <a:lt2>
        <a:srgbClr val="E7DEC9"/>
      </a:lt2>
      <a:accent1>
        <a:srgbClr val="3891A7"/>
      </a:accent1>
      <a:accent2>
        <a:srgbClr val="FEB80A"/>
      </a:accent2>
      <a:accent3>
        <a:srgbClr val="C32D2E"/>
      </a:accent3>
      <a:accent4>
        <a:srgbClr val="84AA33"/>
      </a:accent4>
      <a:accent5>
        <a:srgbClr val="964305"/>
      </a:accent5>
      <a:accent6>
        <a:srgbClr val="475A8D"/>
      </a:accent6>
      <a:hlink>
        <a:srgbClr val="8DC765"/>
      </a:hlink>
      <a:folHlink>
        <a:srgbClr val="AA8A14"/>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hyperlink" Target="http://www.acp.banque-france.fr/controle-prudentiel/documents-a-remettre-en-assurance/les-comptes-rendus-annuels-detailles.html"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hyperlink" Target="..\..\..\..\_Communs\RAPPORT_ANNUEL\rapports%202011\Fascicule%20chiffres-2011\M&#233;thodologie-corps-rapport\m&#233;thodologie_indicateurs.docx"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hyperlink" Target="http://www.acpr.banque-france.fr/documents-a-remettre-en-assurance.html"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B43"/>
  <sheetViews>
    <sheetView tabSelected="1" workbookViewId="0">
      <pane xSplit="1" ySplit="4" topLeftCell="B5" activePane="bottomRight" state="frozen"/>
      <selection pane="topRight" activeCell="C1" sqref="C1"/>
      <selection pane="bottomLeft" activeCell="A10" sqref="A10"/>
      <selection pane="bottomRight"/>
    </sheetView>
  </sheetViews>
  <sheetFormatPr baseColWidth="10" defaultRowHeight="15"/>
  <cols>
    <col min="2" max="2" width="127.28515625" customWidth="1"/>
  </cols>
  <sheetData>
    <row r="1" spans="1:2" s="536" customFormat="1" ht="15.75">
      <c r="B1" s="160" t="s">
        <v>484</v>
      </c>
    </row>
    <row r="2" spans="1:2" s="536" customFormat="1"/>
    <row r="3" spans="1:2" s="536" customFormat="1">
      <c r="B3" s="696" t="s">
        <v>439</v>
      </c>
    </row>
    <row r="4" spans="1:2" s="536" customFormat="1">
      <c r="A4" s="121" t="s">
        <v>440</v>
      </c>
      <c r="B4" s="121" t="s">
        <v>441</v>
      </c>
    </row>
    <row r="5" spans="1:2">
      <c r="A5" s="707" t="s">
        <v>442</v>
      </c>
      <c r="B5" s="697" t="s">
        <v>259</v>
      </c>
    </row>
    <row r="6" spans="1:2" ht="30">
      <c r="A6" s="707" t="s">
        <v>443</v>
      </c>
      <c r="B6" s="697" t="s">
        <v>384</v>
      </c>
    </row>
    <row r="7" spans="1:2" ht="32.25" customHeight="1">
      <c r="A7" s="707" t="s">
        <v>444</v>
      </c>
      <c r="B7" s="702" t="s">
        <v>382</v>
      </c>
    </row>
    <row r="8" spans="1:2" ht="31.5" customHeight="1">
      <c r="A8" s="707" t="s">
        <v>445</v>
      </c>
      <c r="B8" s="697" t="s">
        <v>483</v>
      </c>
    </row>
    <row r="9" spans="1:2">
      <c r="A9" s="707" t="s">
        <v>446</v>
      </c>
      <c r="B9" s="697" t="s">
        <v>383</v>
      </c>
    </row>
    <row r="10" spans="1:2">
      <c r="A10" s="707" t="s">
        <v>447</v>
      </c>
      <c r="B10" s="697" t="s">
        <v>385</v>
      </c>
    </row>
    <row r="11" spans="1:2">
      <c r="A11" s="707" t="s">
        <v>448</v>
      </c>
      <c r="B11" s="697" t="s">
        <v>260</v>
      </c>
    </row>
    <row r="12" spans="1:2">
      <c r="A12" s="707" t="s">
        <v>450</v>
      </c>
      <c r="B12" s="697" t="s">
        <v>317</v>
      </c>
    </row>
    <row r="13" spans="1:2">
      <c r="A13" s="707" t="s">
        <v>451</v>
      </c>
      <c r="B13" s="697" t="s">
        <v>389</v>
      </c>
    </row>
    <row r="14" spans="1:2">
      <c r="A14" s="707" t="s">
        <v>452</v>
      </c>
      <c r="B14" s="697" t="s">
        <v>281</v>
      </c>
    </row>
    <row r="15" spans="1:2">
      <c r="A15" s="707" t="s">
        <v>453</v>
      </c>
      <c r="B15" s="697" t="s">
        <v>404</v>
      </c>
    </row>
    <row r="16" spans="1:2">
      <c r="A16" s="707" t="s">
        <v>454</v>
      </c>
      <c r="B16" s="697" t="s">
        <v>392</v>
      </c>
    </row>
    <row r="17" spans="1:2">
      <c r="A17" s="707" t="s">
        <v>455</v>
      </c>
      <c r="B17" s="697" t="s">
        <v>295</v>
      </c>
    </row>
    <row r="18" spans="1:2">
      <c r="A18" s="707" t="s">
        <v>456</v>
      </c>
      <c r="B18" s="697" t="s">
        <v>406</v>
      </c>
    </row>
    <row r="19" spans="1:2">
      <c r="A19" s="707" t="s">
        <v>457</v>
      </c>
      <c r="B19" s="697" t="s">
        <v>314</v>
      </c>
    </row>
    <row r="20" spans="1:2">
      <c r="A20" s="707" t="s">
        <v>458</v>
      </c>
      <c r="B20" s="697" t="s">
        <v>267</v>
      </c>
    </row>
    <row r="21" spans="1:2">
      <c r="A21" s="707" t="s">
        <v>459</v>
      </c>
      <c r="B21" s="697" t="s">
        <v>270</v>
      </c>
    </row>
    <row r="22" spans="1:2">
      <c r="A22" s="707" t="s">
        <v>460</v>
      </c>
      <c r="B22" s="697" t="s">
        <v>261</v>
      </c>
    </row>
    <row r="23" spans="1:2">
      <c r="A23" s="707" t="s">
        <v>461</v>
      </c>
      <c r="B23" s="697" t="s">
        <v>386</v>
      </c>
    </row>
    <row r="24" spans="1:2">
      <c r="A24" s="707" t="s">
        <v>462</v>
      </c>
      <c r="B24" s="697" t="s">
        <v>319</v>
      </c>
    </row>
    <row r="25" spans="1:2">
      <c r="A25" s="707" t="s">
        <v>463</v>
      </c>
      <c r="B25" s="697" t="s">
        <v>279</v>
      </c>
    </row>
    <row r="26" spans="1:2">
      <c r="A26" s="707" t="s">
        <v>464</v>
      </c>
      <c r="B26" s="697" t="s">
        <v>398</v>
      </c>
    </row>
    <row r="27" spans="1:2">
      <c r="A27" s="707" t="s">
        <v>465</v>
      </c>
      <c r="B27" s="697" t="s">
        <v>337</v>
      </c>
    </row>
    <row r="28" spans="1:2">
      <c r="A28" s="707" t="s">
        <v>466</v>
      </c>
      <c r="B28" s="697" t="s">
        <v>399</v>
      </c>
    </row>
    <row r="29" spans="1:2">
      <c r="A29" s="707" t="s">
        <v>467</v>
      </c>
      <c r="B29" s="697" t="s">
        <v>400</v>
      </c>
    </row>
    <row r="30" spans="1:2" ht="30">
      <c r="A30" s="707" t="s">
        <v>468</v>
      </c>
      <c r="B30" s="697" t="s">
        <v>405</v>
      </c>
    </row>
    <row r="31" spans="1:2" ht="30">
      <c r="A31" s="707" t="s">
        <v>478</v>
      </c>
      <c r="B31" s="697" t="s">
        <v>482</v>
      </c>
    </row>
    <row r="32" spans="1:2">
      <c r="A32" s="707" t="s">
        <v>469</v>
      </c>
      <c r="B32" s="697" t="s">
        <v>401</v>
      </c>
    </row>
    <row r="33" spans="1:2">
      <c r="A33" s="707" t="s">
        <v>470</v>
      </c>
      <c r="B33" s="697" t="s">
        <v>325</v>
      </c>
    </row>
    <row r="34" spans="1:2">
      <c r="A34" s="707" t="s">
        <v>471</v>
      </c>
      <c r="B34" s="697" t="s">
        <v>294</v>
      </c>
    </row>
    <row r="35" spans="1:2">
      <c r="A35" s="707" t="s">
        <v>472</v>
      </c>
      <c r="B35" s="697" t="s">
        <v>296</v>
      </c>
    </row>
    <row r="36" spans="1:2">
      <c r="A36" s="707" t="s">
        <v>473</v>
      </c>
      <c r="B36" s="697" t="s">
        <v>394</v>
      </c>
    </row>
    <row r="37" spans="1:2">
      <c r="A37" s="707" t="s">
        <v>474</v>
      </c>
      <c r="B37" s="697" t="s">
        <v>301</v>
      </c>
    </row>
    <row r="38" spans="1:2">
      <c r="A38" s="707" t="s">
        <v>475</v>
      </c>
      <c r="B38" s="697" t="s">
        <v>298</v>
      </c>
    </row>
    <row r="39" spans="1:2">
      <c r="A39" s="707" t="s">
        <v>476</v>
      </c>
      <c r="B39" s="697" t="s">
        <v>302</v>
      </c>
    </row>
    <row r="40" spans="1:2">
      <c r="A40" s="707" t="s">
        <v>477</v>
      </c>
      <c r="B40" s="697" t="s">
        <v>303</v>
      </c>
    </row>
    <row r="41" spans="1:2">
      <c r="A41" s="707" t="s">
        <v>479</v>
      </c>
      <c r="B41" s="697" t="s">
        <v>304</v>
      </c>
    </row>
    <row r="42" spans="1:2">
      <c r="A42" s="707" t="s">
        <v>480</v>
      </c>
      <c r="B42" s="697" t="s">
        <v>335</v>
      </c>
    </row>
    <row r="43" spans="1:2">
      <c r="A43" s="707" t="s">
        <v>481</v>
      </c>
      <c r="B43" s="697" t="s">
        <v>429</v>
      </c>
    </row>
  </sheetData>
  <hyperlinks>
    <hyperlink ref="A5" location="'TAB1'!A1" display="Tab1"/>
    <hyperlink ref="A6:A17" location="'TAB1'!Zone_d_impression" display="Tab1"/>
    <hyperlink ref="A6" location="'TAB2'!A1" display="Tab2"/>
    <hyperlink ref="A7" location="'TAB3'!A1" display="Tab3"/>
    <hyperlink ref="A8" location="'TAB4'!A1" display="Tab4"/>
    <hyperlink ref="A9" location="'TAB5'!A1" display="Tab5"/>
    <hyperlink ref="A10" location="'TAB6'!A1" display="Tab6"/>
    <hyperlink ref="A11" location="'TAB7'!A1" display="Tab7"/>
    <hyperlink ref="A12" location="'TAB8'!A1" display="Tab8"/>
    <hyperlink ref="A13" location="'TAB9'!A1" display="Tab9"/>
    <hyperlink ref="A14" location="'TAB10'!A1" display="Tab10"/>
    <hyperlink ref="A15" location="'TAB11'!A1" display="Tab11"/>
    <hyperlink ref="A16" location="'TAB12'!A1" display="Tab12"/>
    <hyperlink ref="A17" location="'TAB13'!A1" display="Tab13"/>
    <hyperlink ref="A18" location="'TAB14'!A1" display="Tab14"/>
    <hyperlink ref="A19" location="'GR1'!A1" display="GR1"/>
    <hyperlink ref="A20" location="'GR2'!A1" display="GR2"/>
    <hyperlink ref="A21:A29" location="'GR1'!Zone_d_impression" display="GR1"/>
    <hyperlink ref="A21" location="'GR3'!A1" display="GR3"/>
    <hyperlink ref="A22" location="'GR4'!A1" display="GR4"/>
    <hyperlink ref="A23" location="'GR5'!A1" display="GR5"/>
    <hyperlink ref="A24" location="'GR6'!A1" display="GR6"/>
    <hyperlink ref="A25" location="'GR7'!A1" display="GR7"/>
    <hyperlink ref="A26" location="'GR8'!A1" display="GR8"/>
    <hyperlink ref="A27" location="'GR9-10'!A1" display="GR9"/>
    <hyperlink ref="A28" location="'GR9-10'!A1" display="GR10"/>
    <hyperlink ref="A29" location="'GR11'!A1" display="GR11"/>
    <hyperlink ref="A30" location="GR12a!A1" display="GR12a"/>
    <hyperlink ref="A31" location="GR12b!A1" display="GR12b"/>
    <hyperlink ref="A32:A39" location="'GR11'!A1" display="GR12b"/>
    <hyperlink ref="A32" location="'GR13'!A1" display="GR13"/>
    <hyperlink ref="A33:A40" location="'GR13'!Zone_d_impression" display="GR13"/>
    <hyperlink ref="A33" location="'GR14'!A1" display="GR14"/>
    <hyperlink ref="A34" location="'GR15'!A1" display="GR15"/>
    <hyperlink ref="A35" location="'GR16'!A1" display="GR16"/>
    <hyperlink ref="A36" location="'GR17'!A1" display="GR17"/>
    <hyperlink ref="A37" location="'GR18'!A1" display="GR18"/>
    <hyperlink ref="A38" location="'GR19'!A1" display="GR19"/>
    <hyperlink ref="A39" location="'GR20'!A1" display="GR20"/>
    <hyperlink ref="A40" location="'GR21'!A1" display="GR21"/>
    <hyperlink ref="A41" location="'GR22'!A1" display="GR22"/>
    <hyperlink ref="A42" location="ANX1à14!A1" display="ANX 1 à 14"/>
    <hyperlink ref="A43" location="'ANX15'!A1" display="ANX 15"/>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Feuil13"/>
  <dimension ref="A1:L75"/>
  <sheetViews>
    <sheetView showGridLines="0" zoomScale="80" zoomScaleNormal="80" zoomScaleSheetLayoutView="100" workbookViewId="0"/>
  </sheetViews>
  <sheetFormatPr baseColWidth="10" defaultRowHeight="15"/>
  <cols>
    <col min="1" max="1" width="11.42578125" style="536"/>
    <col min="2" max="2" width="49.5703125" customWidth="1"/>
    <col min="3" max="3" width="13.28515625" customWidth="1"/>
    <col min="4" max="12" width="13.7109375" customWidth="1"/>
  </cols>
  <sheetData>
    <row r="1" spans="1:12">
      <c r="A1" s="698" t="s">
        <v>449</v>
      </c>
      <c r="B1" s="704" t="s">
        <v>267</v>
      </c>
      <c r="C1" s="704"/>
      <c r="D1" s="704"/>
      <c r="E1" s="704"/>
      <c r="F1" s="704"/>
      <c r="G1" s="704"/>
      <c r="H1" s="704"/>
    </row>
    <row r="2" spans="1:12" s="536" customFormat="1" ht="15.75">
      <c r="B2" s="580"/>
      <c r="C2" s="653"/>
      <c r="D2" s="580"/>
      <c r="E2" s="580"/>
      <c r="F2" s="580"/>
      <c r="G2" s="580"/>
      <c r="H2" s="580"/>
    </row>
    <row r="3" spans="1:12">
      <c r="B3" s="586" t="s">
        <v>24</v>
      </c>
      <c r="C3" s="588" t="s">
        <v>277</v>
      </c>
      <c r="D3" s="586"/>
      <c r="E3" s="586"/>
      <c r="F3" s="586"/>
      <c r="G3" s="586"/>
      <c r="H3" s="586"/>
      <c r="I3" s="586"/>
      <c r="J3" s="135"/>
      <c r="K3" s="135"/>
      <c r="L3" s="135"/>
    </row>
    <row r="4" spans="1:12" ht="15" customHeight="1">
      <c r="B4" s="584" t="s">
        <v>263</v>
      </c>
      <c r="C4" s="727" t="s">
        <v>387</v>
      </c>
      <c r="D4" s="727"/>
      <c r="E4" s="727"/>
      <c r="F4" s="727"/>
      <c r="G4" s="727"/>
      <c r="H4" s="727"/>
      <c r="I4" s="727"/>
      <c r="J4" s="5"/>
      <c r="K4" s="5"/>
      <c r="L4" s="5"/>
    </row>
    <row r="5" spans="1:12">
      <c r="B5" s="584" t="s">
        <v>262</v>
      </c>
      <c r="C5" s="727" t="s">
        <v>117</v>
      </c>
      <c r="D5" s="727"/>
      <c r="E5" s="727"/>
      <c r="F5" s="727"/>
      <c r="G5" s="727"/>
      <c r="H5" s="727"/>
      <c r="I5" s="588"/>
      <c r="J5" s="5"/>
      <c r="K5" s="5"/>
      <c r="L5" s="5"/>
    </row>
    <row r="6" spans="1:12" ht="15" customHeight="1">
      <c r="B6" s="584" t="s">
        <v>264</v>
      </c>
      <c r="C6" s="588" t="s">
        <v>118</v>
      </c>
      <c r="D6" s="588"/>
      <c r="E6" s="588"/>
      <c r="F6" s="588"/>
      <c r="G6" s="588"/>
      <c r="H6" s="588"/>
      <c r="I6" s="588"/>
      <c r="J6" s="5"/>
      <c r="K6" s="5"/>
      <c r="L6" s="5"/>
    </row>
    <row r="7" spans="1:12" ht="15" customHeight="1">
      <c r="B7" s="584" t="s">
        <v>265</v>
      </c>
      <c r="C7" s="588" t="s">
        <v>118</v>
      </c>
      <c r="D7" s="588"/>
      <c r="E7" s="588"/>
      <c r="F7" s="588"/>
      <c r="G7" s="588"/>
      <c r="H7" s="588"/>
      <c r="I7" s="588"/>
      <c r="J7" s="5"/>
      <c r="K7" s="5"/>
      <c r="L7" s="5"/>
    </row>
    <row r="8" spans="1:12" s="135" customFormat="1" ht="15" customHeight="1">
      <c r="A8" s="536"/>
      <c r="B8" s="584" t="s">
        <v>306</v>
      </c>
      <c r="C8" s="587" t="s">
        <v>118</v>
      </c>
      <c r="D8" s="587"/>
      <c r="E8" s="587"/>
      <c r="F8" s="587"/>
      <c r="G8" s="587"/>
      <c r="H8" s="587"/>
      <c r="I8" s="587"/>
      <c r="J8" s="158"/>
      <c r="K8" s="158"/>
      <c r="L8" s="158"/>
    </row>
    <row r="9" spans="1:12" ht="15" customHeight="1">
      <c r="B9" s="586" t="s">
        <v>40</v>
      </c>
      <c r="C9" s="586" t="s">
        <v>42</v>
      </c>
      <c r="D9" s="586"/>
      <c r="E9" s="586"/>
      <c r="F9" s="586"/>
      <c r="G9" s="586"/>
      <c r="H9" s="586"/>
      <c r="I9" s="586"/>
    </row>
    <row r="10" spans="1:12">
      <c r="B10" s="586" t="s">
        <v>25</v>
      </c>
      <c r="C10" s="585" t="s">
        <v>268</v>
      </c>
      <c r="D10" s="586"/>
      <c r="E10" s="586"/>
      <c r="F10" s="586"/>
      <c r="G10" s="586"/>
      <c r="H10" s="586"/>
      <c r="I10" s="586"/>
    </row>
    <row r="11" spans="1:12" s="135" customFormat="1">
      <c r="A11" s="536"/>
      <c r="B11" s="586" t="s">
        <v>266</v>
      </c>
      <c r="C11" s="585" t="s">
        <v>10</v>
      </c>
      <c r="D11" s="586"/>
      <c r="E11" s="586"/>
      <c r="F11" s="586"/>
      <c r="G11" s="586"/>
      <c r="H11" s="586"/>
      <c r="I11" s="586"/>
    </row>
    <row r="12" spans="1:12">
      <c r="B12" s="2"/>
      <c r="C12" s="7"/>
      <c r="D12" s="7"/>
      <c r="E12" s="7"/>
      <c r="F12" s="7"/>
      <c r="G12" s="7"/>
      <c r="H12" s="7"/>
    </row>
    <row r="13" spans="1:12" ht="15" customHeight="1">
      <c r="B13" s="135"/>
      <c r="C13" s="651" t="s">
        <v>45</v>
      </c>
      <c r="D13" s="651" t="s">
        <v>46</v>
      </c>
      <c r="E13" s="651" t="s">
        <v>135</v>
      </c>
      <c r="F13" s="652" t="s">
        <v>122</v>
      </c>
      <c r="G13" s="7"/>
      <c r="H13" s="7"/>
    </row>
    <row r="14" spans="1:12">
      <c r="B14" s="20" t="s">
        <v>161</v>
      </c>
      <c r="C14" s="23">
        <v>8.8000000000000007</v>
      </c>
      <c r="D14" s="24">
        <v>5.3</v>
      </c>
      <c r="E14" s="24">
        <v>5.3</v>
      </c>
      <c r="F14" s="24">
        <v>4.8</v>
      </c>
      <c r="G14" s="11"/>
      <c r="H14" s="641"/>
      <c r="I14" s="38"/>
    </row>
    <row r="15" spans="1:12">
      <c r="B15" s="20" t="s">
        <v>349</v>
      </c>
      <c r="C15" s="24">
        <v>104.3</v>
      </c>
      <c r="D15" s="24">
        <v>90</v>
      </c>
      <c r="E15" s="24">
        <v>90</v>
      </c>
      <c r="F15" s="24">
        <v>79.400000000000006</v>
      </c>
      <c r="G15" s="11"/>
      <c r="H15" s="641"/>
      <c r="I15" s="38"/>
    </row>
    <row r="16" spans="1:12">
      <c r="B16" s="20" t="s">
        <v>162</v>
      </c>
      <c r="C16" s="24">
        <v>14</v>
      </c>
      <c r="D16" s="24">
        <v>14.5</v>
      </c>
      <c r="E16" s="24">
        <v>14.5</v>
      </c>
      <c r="F16" s="24">
        <v>14.2</v>
      </c>
      <c r="G16" s="11"/>
      <c r="H16" s="641"/>
      <c r="I16" s="38"/>
    </row>
    <row r="17" spans="2:11">
      <c r="B17" s="25" t="s">
        <v>350</v>
      </c>
      <c r="C17" s="24">
        <v>18.8</v>
      </c>
      <c r="D17" s="24">
        <v>17.399999999999999</v>
      </c>
      <c r="E17" s="24">
        <v>17.399999999999999</v>
      </c>
      <c r="F17" s="24">
        <v>16.8</v>
      </c>
      <c r="G17" s="11"/>
      <c r="H17" s="641"/>
      <c r="I17" s="38"/>
    </row>
    <row r="18" spans="2:11">
      <c r="B18" s="20" t="s">
        <v>156</v>
      </c>
      <c r="C18" s="24">
        <v>2.4</v>
      </c>
      <c r="D18" s="24">
        <v>2.5</v>
      </c>
      <c r="E18" s="24">
        <v>2.8</v>
      </c>
      <c r="F18" s="24">
        <v>3.2</v>
      </c>
      <c r="G18" s="11"/>
      <c r="H18" s="641"/>
      <c r="I18" s="38"/>
    </row>
    <row r="19" spans="2:11">
      <c r="B19" s="20" t="s">
        <v>44</v>
      </c>
      <c r="C19" s="24">
        <v>148.30000000000001</v>
      </c>
      <c r="D19" s="24">
        <v>129.69999999999999</v>
      </c>
      <c r="E19" s="24">
        <v>130</v>
      </c>
      <c r="F19" s="24">
        <v>118.4</v>
      </c>
      <c r="G19" s="116"/>
      <c r="H19" s="38"/>
      <c r="I19" s="38"/>
    </row>
    <row r="20" spans="2:11">
      <c r="I20" s="77"/>
      <c r="K20" s="107"/>
    </row>
    <row r="21" spans="2:11">
      <c r="B21" s="1"/>
    </row>
    <row r="22" spans="2:11">
      <c r="G22" s="7"/>
    </row>
    <row r="30" spans="2:11">
      <c r="H30" s="536"/>
      <c r="I30" s="536"/>
      <c r="J30" s="536"/>
    </row>
    <row r="31" spans="2:11">
      <c r="G31" s="536"/>
      <c r="H31" s="536"/>
      <c r="I31" s="536"/>
      <c r="J31" s="536"/>
    </row>
    <row r="32" spans="2:11">
      <c r="G32" s="536"/>
      <c r="H32" s="536"/>
      <c r="I32" s="536"/>
      <c r="J32" s="536"/>
    </row>
    <row r="33" spans="2:10">
      <c r="G33" s="536"/>
      <c r="H33" s="536"/>
      <c r="I33" s="536"/>
      <c r="J33" s="536"/>
    </row>
    <row r="34" spans="2:10">
      <c r="G34" s="536"/>
      <c r="H34" s="536"/>
      <c r="I34" s="536"/>
      <c r="J34" s="536"/>
    </row>
    <row r="35" spans="2:10">
      <c r="G35" s="536"/>
      <c r="H35" s="536"/>
      <c r="I35" s="536"/>
      <c r="J35" s="536"/>
    </row>
    <row r="36" spans="2:10">
      <c r="G36" s="536"/>
    </row>
    <row r="37" spans="2:10">
      <c r="G37" s="536"/>
    </row>
    <row r="38" spans="2:10">
      <c r="B38" s="1"/>
    </row>
    <row r="56" spans="2:2">
      <c r="B56" s="1"/>
    </row>
    <row r="75" spans="2:2">
      <c r="B75" s="1"/>
    </row>
  </sheetData>
  <mergeCells count="2">
    <mergeCell ref="C4:I4"/>
    <mergeCell ref="C5:H5"/>
  </mergeCells>
  <hyperlinks>
    <hyperlink ref="A1" location="sommaire!A1" display="retour menu"/>
  </hyperlinks>
  <pageMargins left="0.70866141732283472" right="0.70866141732283472" top="0.74803149606299213" bottom="0.74803149606299213" header="0.31496062992125984" footer="0.31496062992125984"/>
  <pageSetup paperSize="9" scale="85" orientation="landscape" r:id="rId1"/>
  <headerFooter>
    <oddHeader>&amp;LACPR&amp;CDonnées des tableaux et graphiques du rapport "chiffres du marché français de la banque et de l'assurance" _ partie assurances</oddHeader>
    <oddFooter>&amp;L&amp;F&amp;C&amp;D; &amp;T&amp;R&amp;P/&amp;N</oddFooter>
  </headerFooter>
  <rowBreaks count="1" manualBreakCount="1">
    <brk id="44" min="1" max="11" man="1"/>
  </rowBreaks>
  <drawing r:id="rId2"/>
</worksheet>
</file>

<file path=xl/worksheets/sheet11.xml><?xml version="1.0" encoding="utf-8"?>
<worksheet xmlns="http://schemas.openxmlformats.org/spreadsheetml/2006/main" xmlns:r="http://schemas.openxmlformats.org/officeDocument/2006/relationships">
  <sheetPr codeName="Feuil14"/>
  <dimension ref="A1:AW47"/>
  <sheetViews>
    <sheetView showGridLines="0" zoomScaleNormal="100" zoomScaleSheetLayoutView="100" workbookViewId="0"/>
  </sheetViews>
  <sheetFormatPr baseColWidth="10" defaultRowHeight="15"/>
  <cols>
    <col min="1" max="1" width="11.42578125" style="536"/>
    <col min="2" max="2" width="10.28515625" customWidth="1"/>
    <col min="3" max="3" width="7.7109375" customWidth="1"/>
    <col min="4" max="15" width="8.7109375" customWidth="1"/>
    <col min="16" max="16" width="6.5703125" bestFit="1" customWidth="1"/>
    <col min="17" max="38" width="8.7109375" customWidth="1"/>
  </cols>
  <sheetData>
    <row r="1" spans="1:40" s="135" customFormat="1" ht="20.25" customHeight="1">
      <c r="A1" s="698" t="s">
        <v>449</v>
      </c>
      <c r="B1" s="645" t="s">
        <v>270</v>
      </c>
      <c r="C1" s="704"/>
      <c r="D1" s="704"/>
      <c r="E1" s="704"/>
      <c r="F1" s="704"/>
      <c r="G1" s="704"/>
      <c r="H1" s="704"/>
      <c r="I1" s="704"/>
    </row>
    <row r="2" spans="1:40" ht="15.75">
      <c r="C2" s="167"/>
      <c r="D2" s="167"/>
      <c r="E2" s="167"/>
      <c r="F2" s="167"/>
      <c r="G2" s="167"/>
      <c r="H2" s="167"/>
      <c r="I2" s="167"/>
      <c r="J2" s="167"/>
      <c r="K2" s="167"/>
      <c r="L2" s="536"/>
      <c r="M2" s="536"/>
      <c r="N2" s="536"/>
    </row>
    <row r="3" spans="1:40">
      <c r="B3" s="67"/>
    </row>
    <row r="4" spans="1:40" s="135" customFormat="1">
      <c r="A4" s="536"/>
    </row>
    <row r="5" spans="1:40">
      <c r="B5" s="586" t="s">
        <v>24</v>
      </c>
      <c r="C5" s="586" t="s">
        <v>269</v>
      </c>
    </row>
    <row r="6" spans="1:40" ht="38.25" customHeight="1">
      <c r="B6" s="586" t="s">
        <v>40</v>
      </c>
      <c r="C6" s="586" t="s">
        <v>274</v>
      </c>
      <c r="D6" s="7"/>
      <c r="E6" s="7"/>
      <c r="F6" s="7"/>
      <c r="G6" s="7"/>
      <c r="H6" s="7"/>
    </row>
    <row r="7" spans="1:40">
      <c r="B7" s="586" t="s">
        <v>25</v>
      </c>
      <c r="C7" s="586" t="s">
        <v>275</v>
      </c>
      <c r="D7" s="7"/>
      <c r="E7" s="7"/>
      <c r="F7" s="7"/>
      <c r="G7" s="7"/>
      <c r="H7" s="7"/>
    </row>
    <row r="8" spans="1:40">
      <c r="B8" s="586" t="s">
        <v>271</v>
      </c>
      <c r="C8" s="586" t="s">
        <v>10</v>
      </c>
      <c r="D8" s="7"/>
      <c r="E8" s="7"/>
      <c r="F8" s="7"/>
      <c r="G8" s="7"/>
      <c r="H8" s="7"/>
    </row>
    <row r="9" spans="1:40" s="135" customFormat="1">
      <c r="A9" s="536"/>
      <c r="C9" s="7"/>
      <c r="D9" s="7"/>
      <c r="E9" s="7"/>
      <c r="F9" s="7"/>
      <c r="G9" s="7"/>
      <c r="H9" s="7"/>
    </row>
    <row r="10" spans="1:40" s="18" customFormat="1">
      <c r="B10" s="135"/>
      <c r="C10" s="169">
        <v>40179</v>
      </c>
      <c r="D10" s="168">
        <v>40210</v>
      </c>
      <c r="E10" s="168">
        <v>40238</v>
      </c>
      <c r="F10" s="168">
        <v>40269</v>
      </c>
      <c r="G10" s="168">
        <v>40299</v>
      </c>
      <c r="H10" s="168">
        <v>40330</v>
      </c>
      <c r="I10" s="168">
        <v>40360</v>
      </c>
      <c r="J10" s="168">
        <v>40391</v>
      </c>
      <c r="K10" s="168">
        <v>40422</v>
      </c>
      <c r="L10" s="168">
        <v>40452</v>
      </c>
      <c r="M10" s="168">
        <v>40483</v>
      </c>
      <c r="N10" s="168">
        <v>40513</v>
      </c>
      <c r="O10" s="168">
        <v>40544</v>
      </c>
      <c r="P10" s="168">
        <v>40575</v>
      </c>
      <c r="Q10" s="168">
        <v>40603</v>
      </c>
      <c r="R10" s="168">
        <v>40634</v>
      </c>
      <c r="S10" s="168">
        <v>40664</v>
      </c>
      <c r="T10" s="168">
        <v>40695</v>
      </c>
      <c r="U10" s="168">
        <v>40725</v>
      </c>
      <c r="V10" s="168">
        <v>40756</v>
      </c>
      <c r="W10" s="168">
        <v>40787</v>
      </c>
      <c r="X10" s="168">
        <v>40817</v>
      </c>
      <c r="Y10" s="168">
        <v>40848</v>
      </c>
      <c r="Z10" s="168">
        <v>40878</v>
      </c>
      <c r="AA10" s="168">
        <v>40909</v>
      </c>
      <c r="AB10" s="168">
        <v>40940</v>
      </c>
      <c r="AC10" s="168">
        <v>40969</v>
      </c>
      <c r="AD10" s="168">
        <v>41000</v>
      </c>
      <c r="AE10" s="168">
        <v>41030</v>
      </c>
      <c r="AF10" s="168">
        <v>41061</v>
      </c>
      <c r="AG10" s="168">
        <v>41091</v>
      </c>
      <c r="AH10" s="168">
        <v>41122</v>
      </c>
      <c r="AI10" s="168">
        <v>41153</v>
      </c>
      <c r="AJ10" s="168">
        <v>41183</v>
      </c>
      <c r="AK10" s="168">
        <v>41214</v>
      </c>
      <c r="AL10" s="170">
        <v>41244</v>
      </c>
    </row>
    <row r="11" spans="1:40" s="18" customFormat="1" ht="11.25">
      <c r="B11" s="554" t="s">
        <v>21</v>
      </c>
      <c r="C11" s="552">
        <v>13</v>
      </c>
      <c r="D11" s="552">
        <v>13</v>
      </c>
      <c r="E11" s="552">
        <v>16</v>
      </c>
      <c r="F11" s="552">
        <v>11</v>
      </c>
      <c r="G11" s="552">
        <v>9</v>
      </c>
      <c r="H11" s="552">
        <v>14</v>
      </c>
      <c r="I11" s="552">
        <v>11</v>
      </c>
      <c r="J11" s="552">
        <v>8</v>
      </c>
      <c r="K11" s="552">
        <v>10</v>
      </c>
      <c r="L11" s="552">
        <v>9</v>
      </c>
      <c r="M11" s="552">
        <v>9</v>
      </c>
      <c r="N11" s="552">
        <v>12</v>
      </c>
      <c r="O11" s="552">
        <v>10</v>
      </c>
      <c r="P11" s="552">
        <v>11</v>
      </c>
      <c r="Q11" s="552">
        <v>13</v>
      </c>
      <c r="R11" s="552">
        <v>9</v>
      </c>
      <c r="S11" s="552">
        <v>9</v>
      </c>
      <c r="T11" s="552">
        <v>12</v>
      </c>
      <c r="U11" s="552">
        <v>10</v>
      </c>
      <c r="V11" s="552">
        <v>9</v>
      </c>
      <c r="W11" s="552">
        <v>7</v>
      </c>
      <c r="X11" s="552">
        <v>8</v>
      </c>
      <c r="Y11" s="552">
        <v>9</v>
      </c>
      <c r="Z11" s="552">
        <v>8</v>
      </c>
      <c r="AA11" s="552">
        <v>12</v>
      </c>
      <c r="AB11" s="552">
        <v>10</v>
      </c>
      <c r="AC11" s="552">
        <v>9</v>
      </c>
      <c r="AD11" s="552">
        <v>8</v>
      </c>
      <c r="AE11" s="552">
        <v>7</v>
      </c>
      <c r="AF11" s="552">
        <v>9</v>
      </c>
      <c r="AG11" s="552">
        <v>10</v>
      </c>
      <c r="AH11" s="552">
        <v>6</v>
      </c>
      <c r="AI11" s="552">
        <v>7</v>
      </c>
      <c r="AJ11" s="552">
        <v>10</v>
      </c>
      <c r="AK11" s="552">
        <v>8</v>
      </c>
      <c r="AL11" s="553">
        <v>9</v>
      </c>
    </row>
    <row r="12" spans="1:40" s="18" customFormat="1" ht="11.25">
      <c r="B12" s="554" t="s">
        <v>2</v>
      </c>
      <c r="C12" s="552">
        <v>-7</v>
      </c>
      <c r="D12" s="552">
        <v>-7</v>
      </c>
      <c r="E12" s="552">
        <v>-9</v>
      </c>
      <c r="F12" s="552">
        <v>-6</v>
      </c>
      <c r="G12" s="552">
        <v>-6</v>
      </c>
      <c r="H12" s="552">
        <v>-9</v>
      </c>
      <c r="I12" s="552">
        <v>-6</v>
      </c>
      <c r="J12" s="552">
        <v>-5</v>
      </c>
      <c r="K12" s="552">
        <v>-8</v>
      </c>
      <c r="L12" s="552">
        <v>-6</v>
      </c>
      <c r="M12" s="552">
        <v>-6</v>
      </c>
      <c r="N12" s="552">
        <v>-9</v>
      </c>
      <c r="O12" s="552">
        <v>-7</v>
      </c>
      <c r="P12" s="552">
        <v>-8</v>
      </c>
      <c r="Q12" s="552">
        <v>-10</v>
      </c>
      <c r="R12" s="552">
        <v>-8</v>
      </c>
      <c r="S12" s="552">
        <v>-8</v>
      </c>
      <c r="T12" s="552">
        <v>-10</v>
      </c>
      <c r="U12" s="552">
        <v>-8</v>
      </c>
      <c r="V12" s="552">
        <v>-8</v>
      </c>
      <c r="W12" s="552">
        <v>-9</v>
      </c>
      <c r="X12" s="552">
        <v>-10</v>
      </c>
      <c r="Y12" s="552">
        <v>-12</v>
      </c>
      <c r="Z12" s="552">
        <v>-12</v>
      </c>
      <c r="AA12" s="552">
        <v>-13</v>
      </c>
      <c r="AB12" s="552">
        <v>-9</v>
      </c>
      <c r="AC12" s="552">
        <v>-11</v>
      </c>
      <c r="AD12" s="552">
        <v>-9</v>
      </c>
      <c r="AE12" s="552">
        <v>-9</v>
      </c>
      <c r="AF12" s="552">
        <v>-11</v>
      </c>
      <c r="AG12" s="552">
        <v>-9</v>
      </c>
      <c r="AH12" s="552">
        <v>-7</v>
      </c>
      <c r="AI12" s="552">
        <v>-8</v>
      </c>
      <c r="AJ12" s="552">
        <v>-8</v>
      </c>
      <c r="AK12" s="552">
        <v>-9</v>
      </c>
      <c r="AL12" s="553">
        <v>-9</v>
      </c>
    </row>
    <row r="13" spans="1:40" s="18" customFormat="1" ht="11.25">
      <c r="B13" s="32" t="s">
        <v>56</v>
      </c>
      <c r="C13" s="33">
        <v>6</v>
      </c>
      <c r="D13" s="34">
        <v>6</v>
      </c>
      <c r="E13" s="34">
        <v>7</v>
      </c>
      <c r="F13" s="34">
        <v>5</v>
      </c>
      <c r="G13" s="34">
        <v>3</v>
      </c>
      <c r="H13" s="34">
        <v>4</v>
      </c>
      <c r="I13" s="34">
        <v>5</v>
      </c>
      <c r="J13" s="34">
        <v>3</v>
      </c>
      <c r="K13" s="34">
        <v>2</v>
      </c>
      <c r="L13" s="34">
        <v>3</v>
      </c>
      <c r="M13" s="34">
        <v>3</v>
      </c>
      <c r="N13" s="34">
        <v>3</v>
      </c>
      <c r="O13" s="34">
        <v>3</v>
      </c>
      <c r="P13" s="34">
        <v>3</v>
      </c>
      <c r="Q13" s="34">
        <v>3</v>
      </c>
      <c r="R13" s="34">
        <v>2</v>
      </c>
      <c r="S13" s="34">
        <v>1</v>
      </c>
      <c r="T13" s="34">
        <v>2</v>
      </c>
      <c r="U13" s="34">
        <v>2</v>
      </c>
      <c r="V13" s="34">
        <v>1</v>
      </c>
      <c r="W13" s="34">
        <v>-2</v>
      </c>
      <c r="X13" s="34">
        <v>-1</v>
      </c>
      <c r="Y13" s="34">
        <v>-3</v>
      </c>
      <c r="Z13" s="552">
        <v>-4</v>
      </c>
      <c r="AA13" s="34">
        <v>-1</v>
      </c>
      <c r="AB13" s="34">
        <v>0</v>
      </c>
      <c r="AC13" s="34">
        <v>-2</v>
      </c>
      <c r="AD13" s="34">
        <v>-1</v>
      </c>
      <c r="AE13" s="34">
        <v>-1</v>
      </c>
      <c r="AF13" s="34">
        <v>-2</v>
      </c>
      <c r="AG13" s="34">
        <v>0</v>
      </c>
      <c r="AH13" s="34">
        <v>0</v>
      </c>
      <c r="AI13" s="34">
        <v>-1</v>
      </c>
      <c r="AJ13" s="34">
        <v>2</v>
      </c>
      <c r="AK13" s="34">
        <v>-1</v>
      </c>
      <c r="AL13" s="35">
        <v>0</v>
      </c>
    </row>
    <row r="14" spans="1:40" s="18" customFormat="1" ht="11.25">
      <c r="B14" s="32" t="s">
        <v>57</v>
      </c>
      <c r="C14" s="33">
        <v>6</v>
      </c>
      <c r="D14" s="34">
        <v>12</v>
      </c>
      <c r="E14" s="34">
        <v>19</v>
      </c>
      <c r="F14" s="34">
        <v>23</v>
      </c>
      <c r="G14" s="34">
        <v>27</v>
      </c>
      <c r="H14" s="34">
        <v>31</v>
      </c>
      <c r="I14" s="34">
        <v>36</v>
      </c>
      <c r="J14" s="34">
        <v>39</v>
      </c>
      <c r="K14" s="34">
        <v>41</v>
      </c>
      <c r="L14" s="34">
        <v>44</v>
      </c>
      <c r="M14" s="34">
        <v>47</v>
      </c>
      <c r="N14" s="34">
        <v>50</v>
      </c>
      <c r="O14" s="34">
        <v>3</v>
      </c>
      <c r="P14" s="34">
        <v>6</v>
      </c>
      <c r="Q14" s="34">
        <v>8</v>
      </c>
      <c r="R14" s="34">
        <v>10</v>
      </c>
      <c r="S14" s="34">
        <v>12</v>
      </c>
      <c r="T14" s="34">
        <v>13</v>
      </c>
      <c r="U14" s="34">
        <v>16</v>
      </c>
      <c r="V14" s="34">
        <v>16</v>
      </c>
      <c r="W14" s="34">
        <v>14</v>
      </c>
      <c r="X14" s="34">
        <v>12</v>
      </c>
      <c r="Y14" s="34">
        <v>9</v>
      </c>
      <c r="Z14" s="552">
        <v>5</v>
      </c>
      <c r="AA14" s="34">
        <v>-1</v>
      </c>
      <c r="AB14" s="34">
        <v>-1</v>
      </c>
      <c r="AC14" s="34">
        <v>-2</v>
      </c>
      <c r="AD14" s="34">
        <v>-3</v>
      </c>
      <c r="AE14" s="34">
        <v>-4</v>
      </c>
      <c r="AF14" s="34">
        <v>-6</v>
      </c>
      <c r="AG14" s="34">
        <v>-6</v>
      </c>
      <c r="AH14" s="34">
        <v>-6</v>
      </c>
      <c r="AI14" s="34">
        <v>-7</v>
      </c>
      <c r="AJ14" s="34">
        <v>-6</v>
      </c>
      <c r="AK14" s="34">
        <v>-6</v>
      </c>
      <c r="AL14" s="35">
        <v>-6</v>
      </c>
    </row>
    <row r="15" spans="1:40">
      <c r="B15" s="36"/>
      <c r="C15" s="7"/>
      <c r="D15" s="596"/>
      <c r="E15" s="596"/>
      <c r="F15" s="596"/>
      <c r="G15" s="596"/>
      <c r="H15" s="596"/>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6"/>
      <c r="AN15" s="36"/>
    </row>
    <row r="16" spans="1:40">
      <c r="B16" s="7"/>
      <c r="C16" s="7"/>
      <c r="D16" s="7"/>
      <c r="E16" s="7"/>
      <c r="F16" s="7"/>
      <c r="G16" s="7"/>
      <c r="H16" s="7"/>
    </row>
    <row r="17" spans="2:49">
      <c r="C17" s="7"/>
      <c r="D17" s="7"/>
      <c r="E17" s="7"/>
      <c r="F17" s="7"/>
      <c r="G17" s="7"/>
      <c r="H17" s="7"/>
    </row>
    <row r="18" spans="2:49">
      <c r="C18" s="7"/>
      <c r="D18" s="7"/>
      <c r="E18" s="7"/>
      <c r="F18" s="7"/>
      <c r="G18" s="7"/>
      <c r="H18" s="7"/>
    </row>
    <row r="19" spans="2:49">
      <c r="C19" s="7"/>
      <c r="D19" s="7"/>
      <c r="E19" s="7"/>
      <c r="F19" s="7"/>
      <c r="G19" s="7"/>
      <c r="H19" s="7"/>
    </row>
    <row r="20" spans="2:49">
      <c r="B20" s="107"/>
      <c r="AW20" s="107"/>
    </row>
    <row r="25" spans="2:49">
      <c r="C25" s="536"/>
      <c r="D25" s="536"/>
      <c r="E25" s="536"/>
      <c r="F25" s="536"/>
      <c r="G25" s="536"/>
      <c r="H25" s="536"/>
      <c r="I25" s="536"/>
      <c r="J25" s="536"/>
      <c r="K25" s="536"/>
      <c r="L25" s="536"/>
      <c r="M25" s="536"/>
      <c r="N25" s="536"/>
    </row>
    <row r="38" spans="2:38">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row>
    <row r="39" spans="2:38">
      <c r="B39" s="107"/>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row>
    <row r="40" spans="2:38">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row>
    <row r="41" spans="2:38">
      <c r="C41" s="70"/>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row>
    <row r="43" spans="2:38">
      <c r="B43" s="518"/>
      <c r="C43" s="518"/>
      <c r="D43" s="518"/>
      <c r="E43" s="518"/>
      <c r="F43" s="518"/>
      <c r="G43" s="518"/>
      <c r="H43" s="518"/>
      <c r="I43" s="518"/>
      <c r="J43" s="518"/>
      <c r="K43" s="518"/>
      <c r="L43" s="518"/>
      <c r="M43" s="518"/>
    </row>
    <row r="47" spans="2:38">
      <c r="K47" s="69"/>
    </row>
  </sheetData>
  <hyperlinks>
    <hyperlink ref="A1" location="sommaire!A1" display="retour menu"/>
  </hyperlinks>
  <pageMargins left="0.70866141732283472" right="0.70866141732283472" top="0.74803149606299213" bottom="0.74803149606299213" header="0.31496062992125984" footer="0.31496062992125984"/>
  <pageSetup paperSize="8" scale="86" orientation="landscape" r:id="rId1"/>
  <headerFooter>
    <oddHeader>&amp;LACPR&amp;CDonnées des tableaux et graphiques du rapport "chiffres du marché français de la banque et de l'assurance" _ partie assurances</oddHeader>
    <oddFooter>&amp;L&amp;F&amp;C&amp;D; &amp;T&amp;R&amp;P/&amp;N</oddFooter>
  </headerFooter>
  <colBreaks count="1" manualBreakCount="1">
    <brk id="16" max="35" man="1"/>
  </colBreaks>
  <drawing r:id="rId2"/>
</worksheet>
</file>

<file path=xl/worksheets/sheet12.xml><?xml version="1.0" encoding="utf-8"?>
<worksheet xmlns="http://schemas.openxmlformats.org/spreadsheetml/2006/main" xmlns:r="http://schemas.openxmlformats.org/officeDocument/2006/relationships">
  <sheetPr codeName="Feuil32"/>
  <dimension ref="A1:O36"/>
  <sheetViews>
    <sheetView showGridLines="0" zoomScale="80" zoomScaleNormal="80" zoomScaleSheetLayoutView="130" workbookViewId="0"/>
  </sheetViews>
  <sheetFormatPr baseColWidth="10" defaultRowHeight="15"/>
  <cols>
    <col min="1" max="1" width="11.42578125" style="536"/>
    <col min="2" max="2" width="32.7109375" style="135" customWidth="1"/>
    <col min="3" max="3" width="45.7109375" style="135" customWidth="1"/>
    <col min="4" max="14" width="7" style="135" customWidth="1"/>
    <col min="15" max="15" width="25.5703125" style="135" customWidth="1"/>
    <col min="16" max="16" width="16.5703125" style="135" customWidth="1"/>
    <col min="17" max="17" width="22.28515625" style="135" customWidth="1"/>
    <col min="18" max="16384" width="11.42578125" style="135"/>
  </cols>
  <sheetData>
    <row r="1" spans="1:15" ht="24" customHeight="1">
      <c r="A1" s="698" t="s">
        <v>449</v>
      </c>
      <c r="B1" s="645" t="s">
        <v>261</v>
      </c>
    </row>
    <row r="2" spans="1:15" ht="15.75">
      <c r="C2" s="694"/>
      <c r="D2" s="694"/>
      <c r="E2" s="694"/>
      <c r="F2" s="694"/>
      <c r="G2" s="694"/>
      <c r="H2" s="694"/>
      <c r="I2" s="694"/>
      <c r="J2" s="694"/>
      <c r="K2" s="694"/>
      <c r="L2" s="694"/>
    </row>
    <row r="3" spans="1:15" ht="15" customHeight="1">
      <c r="B3" s="586" t="s">
        <v>24</v>
      </c>
      <c r="C3" s="588" t="s">
        <v>277</v>
      </c>
      <c r="D3" s="586"/>
      <c r="E3" s="586"/>
      <c r="F3" s="586"/>
      <c r="G3" s="586"/>
      <c r="H3" s="586"/>
      <c r="I3" s="586"/>
      <c r="J3" s="586"/>
      <c r="K3" s="586"/>
      <c r="L3" s="586"/>
    </row>
    <row r="4" spans="1:15">
      <c r="B4" s="584" t="s">
        <v>263</v>
      </c>
      <c r="C4" s="727" t="s">
        <v>387</v>
      </c>
      <c r="D4" s="727"/>
      <c r="E4" s="727"/>
      <c r="F4" s="727"/>
      <c r="G4" s="727"/>
      <c r="H4" s="727"/>
      <c r="I4" s="727"/>
      <c r="J4" s="727"/>
      <c r="K4" s="727"/>
      <c r="L4" s="727"/>
    </row>
    <row r="5" spans="1:15" ht="15" customHeight="1">
      <c r="B5" s="584" t="s">
        <v>262</v>
      </c>
      <c r="C5" s="727" t="s">
        <v>117</v>
      </c>
      <c r="D5" s="727"/>
      <c r="E5" s="727"/>
      <c r="F5" s="727"/>
      <c r="G5" s="727"/>
      <c r="H5" s="727"/>
      <c r="I5" s="727"/>
      <c r="J5" s="727"/>
      <c r="K5" s="727"/>
      <c r="L5" s="727"/>
    </row>
    <row r="6" spans="1:15" ht="15" customHeight="1">
      <c r="B6" s="584" t="s">
        <v>265</v>
      </c>
      <c r="C6" s="727" t="s">
        <v>118</v>
      </c>
      <c r="D6" s="727"/>
      <c r="E6" s="727"/>
      <c r="F6" s="727"/>
      <c r="G6" s="727"/>
      <c r="H6" s="727"/>
      <c r="I6" s="727"/>
      <c r="J6" s="727"/>
      <c r="K6" s="727"/>
      <c r="L6" s="727"/>
    </row>
    <row r="7" spans="1:15">
      <c r="B7" s="586" t="s">
        <v>40</v>
      </c>
      <c r="C7" s="586" t="s">
        <v>41</v>
      </c>
      <c r="D7" s="586"/>
      <c r="E7" s="586"/>
      <c r="F7" s="586"/>
      <c r="G7" s="586"/>
      <c r="H7" s="586"/>
      <c r="I7" s="586"/>
      <c r="J7" s="586"/>
      <c r="K7" s="586"/>
      <c r="L7" s="586"/>
    </row>
    <row r="8" spans="1:15" ht="15" customHeight="1">
      <c r="B8" s="586" t="s">
        <v>272</v>
      </c>
      <c r="C8" s="586" t="s">
        <v>273</v>
      </c>
      <c r="D8" s="586"/>
      <c r="E8" s="586"/>
      <c r="F8" s="586"/>
      <c r="G8" s="586"/>
      <c r="H8" s="586"/>
      <c r="I8" s="586"/>
      <c r="J8" s="586"/>
      <c r="K8" s="586"/>
      <c r="L8" s="586"/>
      <c r="M8" s="159"/>
      <c r="N8" s="159"/>
      <c r="O8" s="159"/>
    </row>
    <row r="9" spans="1:15">
      <c r="B9" s="586" t="s">
        <v>266</v>
      </c>
      <c r="C9" s="586" t="s">
        <v>10</v>
      </c>
      <c r="D9" s="586"/>
      <c r="E9" s="586"/>
      <c r="F9" s="586"/>
      <c r="G9" s="586"/>
      <c r="H9" s="586"/>
      <c r="I9" s="586"/>
      <c r="J9" s="586"/>
      <c r="K9" s="586"/>
      <c r="L9" s="586"/>
      <c r="M9" s="159"/>
      <c r="N9" s="159"/>
      <c r="O9" s="159"/>
    </row>
    <row r="10" spans="1:15">
      <c r="B10" s="159"/>
      <c r="C10" s="636"/>
      <c r="D10" s="636"/>
      <c r="E10" s="636"/>
      <c r="F10" s="636"/>
      <c r="G10" s="636"/>
      <c r="H10" s="636"/>
      <c r="I10" s="159"/>
      <c r="J10" s="159"/>
      <c r="K10" s="159"/>
      <c r="L10" s="159"/>
      <c r="M10" s="159"/>
      <c r="N10" s="159"/>
      <c r="O10" s="159"/>
    </row>
    <row r="11" spans="1:15">
      <c r="B11" s="159"/>
      <c r="C11" s="636"/>
      <c r="D11" s="636"/>
      <c r="E11" s="636"/>
      <c r="F11" s="636"/>
      <c r="G11" s="636"/>
      <c r="H11" s="636"/>
      <c r="I11" s="159"/>
      <c r="J11" s="159"/>
      <c r="K11" s="159"/>
      <c r="L11" s="159"/>
      <c r="M11" s="159"/>
      <c r="N11" s="159"/>
      <c r="O11" s="159"/>
    </row>
    <row r="12" spans="1:15">
      <c r="B12" s="159"/>
      <c r="C12" s="636"/>
      <c r="D12" s="636"/>
      <c r="E12" s="636"/>
      <c r="F12" s="636"/>
      <c r="G12" s="636"/>
      <c r="H12" s="636"/>
      <c r="I12" s="159"/>
      <c r="J12" s="159"/>
      <c r="K12" s="159"/>
      <c r="L12" s="159"/>
      <c r="M12" s="159"/>
      <c r="N12" s="159"/>
      <c r="O12" s="159"/>
    </row>
    <row r="13" spans="1:15">
      <c r="B13" s="159"/>
      <c r="C13" s="636"/>
      <c r="D13" s="636"/>
      <c r="E13" s="636"/>
      <c r="F13" s="636"/>
      <c r="G13" s="636"/>
      <c r="H13" s="636"/>
      <c r="I13" s="159"/>
      <c r="J13" s="159"/>
      <c r="K13" s="159"/>
      <c r="L13" s="159"/>
      <c r="M13" s="159"/>
      <c r="N13" s="159"/>
      <c r="O13" s="159"/>
    </row>
    <row r="14" spans="1:15">
      <c r="B14" s="159"/>
      <c r="C14" s="636"/>
      <c r="D14" s="636"/>
      <c r="E14" s="636"/>
      <c r="F14" s="636"/>
      <c r="G14" s="636"/>
      <c r="H14" s="636"/>
      <c r="I14" s="159"/>
      <c r="J14" s="159"/>
      <c r="K14" s="159"/>
      <c r="L14" s="159"/>
      <c r="M14" s="159"/>
      <c r="N14" s="159"/>
      <c r="O14" s="159"/>
    </row>
    <row r="15" spans="1:15">
      <c r="B15" s="159"/>
      <c r="C15" s="636"/>
      <c r="D15" s="636"/>
      <c r="E15" s="636"/>
      <c r="F15" s="636"/>
      <c r="G15" s="636"/>
      <c r="H15" s="636"/>
      <c r="I15" s="159"/>
      <c r="J15" s="159"/>
      <c r="K15" s="159"/>
      <c r="L15" s="159"/>
      <c r="M15" s="159"/>
      <c r="N15" s="159"/>
      <c r="O15" s="159"/>
    </row>
    <row r="16" spans="1:15">
      <c r="B16" s="159"/>
      <c r="C16" s="636"/>
      <c r="D16" s="636"/>
      <c r="E16" s="636"/>
      <c r="F16" s="636"/>
      <c r="G16" s="636"/>
      <c r="H16" s="636"/>
      <c r="I16" s="159"/>
      <c r="J16" s="159"/>
      <c r="K16" s="159"/>
      <c r="L16" s="159"/>
      <c r="M16" s="159"/>
      <c r="N16" s="159"/>
      <c r="O16" s="159"/>
    </row>
    <row r="17" spans="2:15">
      <c r="B17" s="159"/>
      <c r="C17" s="636"/>
      <c r="D17" s="636"/>
      <c r="E17" s="636"/>
      <c r="F17" s="636"/>
      <c r="G17" s="636"/>
      <c r="H17" s="636"/>
      <c r="I17" s="159"/>
      <c r="J17" s="159"/>
      <c r="K17" s="159"/>
      <c r="L17" s="159"/>
      <c r="M17" s="159"/>
      <c r="N17" s="159"/>
      <c r="O17" s="159"/>
    </row>
    <row r="18" spans="2:15">
      <c r="B18" s="159"/>
      <c r="C18" s="159"/>
      <c r="D18" s="159"/>
      <c r="E18" s="159"/>
      <c r="F18" s="159"/>
      <c r="G18" s="159"/>
      <c r="H18" s="159"/>
      <c r="I18" s="159"/>
      <c r="J18" s="159"/>
      <c r="K18" s="159"/>
      <c r="L18" s="159"/>
      <c r="M18" s="159"/>
      <c r="N18" s="159"/>
      <c r="O18" s="159"/>
    </row>
    <row r="19" spans="2:15">
      <c r="B19" s="159"/>
      <c r="C19" s="159"/>
      <c r="D19" s="159"/>
      <c r="E19" s="159"/>
      <c r="F19" s="159"/>
      <c r="G19" s="159"/>
      <c r="H19" s="159"/>
      <c r="I19" s="159"/>
      <c r="J19" s="159"/>
      <c r="K19" s="159"/>
      <c r="L19" s="159"/>
      <c r="M19" s="159"/>
      <c r="N19" s="159"/>
      <c r="O19" s="159"/>
    </row>
    <row r="20" spans="2:15">
      <c r="B20" s="159"/>
      <c r="C20" s="159"/>
      <c r="D20" s="159"/>
      <c r="E20" s="159"/>
      <c r="F20" s="159"/>
      <c r="G20" s="159"/>
      <c r="H20" s="159"/>
      <c r="I20" s="159"/>
      <c r="J20" s="159"/>
      <c r="K20" s="159"/>
      <c r="L20" s="159"/>
      <c r="M20" s="159"/>
      <c r="N20" s="159"/>
      <c r="O20" s="159"/>
    </row>
    <row r="21" spans="2:15">
      <c r="B21" s="159"/>
      <c r="C21" s="159"/>
      <c r="D21" s="159"/>
      <c r="E21" s="159"/>
      <c r="F21" s="159"/>
      <c r="G21" s="159"/>
      <c r="H21" s="159"/>
      <c r="I21" s="159"/>
      <c r="J21" s="159"/>
      <c r="K21" s="159"/>
      <c r="L21" s="159"/>
      <c r="M21" s="159"/>
      <c r="N21" s="159"/>
      <c r="O21" s="159"/>
    </row>
    <row r="22" spans="2:15">
      <c r="B22" s="159"/>
      <c r="C22" s="159"/>
      <c r="D22" s="159"/>
      <c r="E22" s="159"/>
      <c r="F22" s="159"/>
      <c r="G22" s="159"/>
      <c r="H22" s="159"/>
      <c r="I22" s="159"/>
      <c r="J22" s="159"/>
      <c r="K22" s="159"/>
      <c r="L22" s="159"/>
      <c r="M22" s="159"/>
      <c r="N22" s="159"/>
      <c r="O22" s="159"/>
    </row>
    <row r="23" spans="2:15">
      <c r="B23" s="159"/>
      <c r="C23" s="159"/>
      <c r="D23" s="159"/>
      <c r="E23" s="159"/>
      <c r="F23" s="159"/>
      <c r="G23" s="159"/>
      <c r="H23" s="159"/>
      <c r="I23" s="159"/>
      <c r="J23" s="159"/>
      <c r="K23" s="159"/>
      <c r="L23" s="159"/>
      <c r="M23" s="159"/>
      <c r="N23" s="159"/>
      <c r="O23" s="159"/>
    </row>
    <row r="24" spans="2:15">
      <c r="B24" s="159"/>
      <c r="C24" s="159"/>
      <c r="D24" s="159"/>
      <c r="E24" s="159"/>
      <c r="F24" s="159"/>
      <c r="G24" s="159"/>
      <c r="H24" s="159"/>
      <c r="I24" s="159"/>
      <c r="J24" s="159"/>
      <c r="K24" s="159"/>
      <c r="L24" s="159"/>
      <c r="M24" s="159"/>
      <c r="N24" s="159"/>
      <c r="O24" s="159"/>
    </row>
    <row r="25" spans="2:15">
      <c r="B25" s="159"/>
      <c r="C25" s="159"/>
      <c r="D25" s="159"/>
      <c r="E25" s="159"/>
      <c r="F25" s="159"/>
      <c r="G25" s="159"/>
      <c r="H25" s="159"/>
      <c r="I25" s="159"/>
      <c r="J25" s="159"/>
      <c r="K25" s="159"/>
      <c r="L25" s="159"/>
      <c r="M25" s="159"/>
      <c r="N25" s="159"/>
      <c r="O25" s="159"/>
    </row>
    <row r="26" spans="2:15">
      <c r="B26" s="121"/>
    </row>
    <row r="27" spans="2:15">
      <c r="F27" s="69"/>
      <c r="I27" s="111"/>
      <c r="J27" s="69"/>
      <c r="N27" s="69"/>
    </row>
    <row r="28" spans="2:15">
      <c r="F28" s="69"/>
      <c r="I28" s="111"/>
      <c r="J28" s="69"/>
      <c r="N28" s="69"/>
    </row>
    <row r="29" spans="2:15">
      <c r="F29" s="69"/>
      <c r="I29" s="111"/>
      <c r="J29" s="69"/>
      <c r="N29" s="69"/>
    </row>
    <row r="30" spans="2:15">
      <c r="B30" s="121"/>
      <c r="C30" s="163">
        <v>2012</v>
      </c>
      <c r="D30" s="163" t="s">
        <v>119</v>
      </c>
      <c r="E30" s="163">
        <v>2010</v>
      </c>
      <c r="F30" s="69"/>
      <c r="I30" s="111"/>
      <c r="J30" s="69"/>
      <c r="N30" s="69"/>
    </row>
    <row r="31" spans="2:15">
      <c r="B31" s="654" t="s">
        <v>204</v>
      </c>
      <c r="C31" s="218">
        <v>185.8</v>
      </c>
      <c r="D31" s="218">
        <v>151.19999999999999</v>
      </c>
      <c r="E31" s="218">
        <v>207.7</v>
      </c>
      <c r="F31" s="69"/>
      <c r="G31" s="111"/>
      <c r="H31" s="111"/>
      <c r="I31" s="111"/>
      <c r="J31" s="69"/>
      <c r="N31" s="69"/>
    </row>
    <row r="32" spans="2:15">
      <c r="B32" s="655" t="s">
        <v>351</v>
      </c>
      <c r="C32" s="218">
        <v>43.6</v>
      </c>
      <c r="D32" s="218">
        <v>34.6</v>
      </c>
      <c r="E32" s="218">
        <v>44.7</v>
      </c>
      <c r="F32" s="69"/>
      <c r="G32" s="111"/>
      <c r="H32" s="111"/>
      <c r="I32" s="111"/>
      <c r="J32" s="69"/>
      <c r="N32" s="69"/>
    </row>
    <row r="33" spans="6:14">
      <c r="F33" s="69"/>
      <c r="I33" s="111"/>
      <c r="J33" s="69"/>
      <c r="N33" s="69"/>
    </row>
    <row r="34" spans="6:14">
      <c r="F34" s="69"/>
      <c r="I34" s="111"/>
      <c r="J34" s="69"/>
      <c r="N34" s="69"/>
    </row>
    <row r="35" spans="6:14">
      <c r="F35" s="69"/>
      <c r="I35" s="111"/>
      <c r="J35" s="69"/>
      <c r="N35" s="69"/>
    </row>
    <row r="36" spans="6:14">
      <c r="F36" s="111"/>
      <c r="J36" s="111"/>
      <c r="N36" s="111"/>
    </row>
  </sheetData>
  <mergeCells count="3">
    <mergeCell ref="C4:L4"/>
    <mergeCell ref="C5:L5"/>
    <mergeCell ref="C6:L6"/>
  </mergeCells>
  <hyperlinks>
    <hyperlink ref="C8" r:id="rId1" display="http://www.acp.banque-france.fr/controle-prudentiel/documents-a-remettre-en-assurance/les-comptes-rendus-annuels-detailles.html"/>
    <hyperlink ref="A1" location="sommaire!A1" display="retour menu"/>
  </hyperlinks>
  <pageMargins left="0.70866141732283472" right="0.70866141732283472" top="0.74803149606299213" bottom="0.74803149606299213" header="0.31496062992125984" footer="0.31496062992125984"/>
  <pageSetup paperSize="9" scale="97" orientation="landscape" r:id="rId2"/>
  <headerFooter>
    <oddHeader>&amp;LACPR&amp;CDonnées des tableaux et graphiques du rapport "chiffres du marché français de la banque et de l'assurance" _ partie assurances</oddHeader>
    <oddFooter>&amp;L&amp;F&amp;C&amp;D; &amp;T&amp;R&amp;P/&amp;N</oddFooter>
  </headerFooter>
  <colBreaks count="1" manualBreakCount="1">
    <brk id="13" max="1048575" man="1"/>
  </colBreaks>
  <drawing r:id="rId3"/>
</worksheet>
</file>

<file path=xl/worksheets/sheet13.xml><?xml version="1.0" encoding="utf-8"?>
<worksheet xmlns="http://schemas.openxmlformats.org/spreadsheetml/2006/main" xmlns:r="http://schemas.openxmlformats.org/officeDocument/2006/relationships">
  <sheetPr codeName="Feuil15"/>
  <dimension ref="A1:FNK4431"/>
  <sheetViews>
    <sheetView showGridLines="0" zoomScale="85" zoomScaleNormal="85" zoomScaleSheetLayoutView="100" workbookViewId="0"/>
  </sheetViews>
  <sheetFormatPr baseColWidth="10" defaultRowHeight="15"/>
  <cols>
    <col min="1" max="1" width="11.42578125" style="536"/>
    <col min="2" max="2" width="36.7109375" style="2" customWidth="1"/>
    <col min="3" max="3" width="10.140625" style="2" customWidth="1"/>
    <col min="4" max="25" width="8.7109375" style="2" customWidth="1"/>
    <col min="26" max="16384" width="11.42578125" style="2"/>
  </cols>
  <sheetData>
    <row r="1" spans="1:33" ht="15" customHeight="1">
      <c r="A1" s="698" t="s">
        <v>449</v>
      </c>
      <c r="B1" s="645" t="s">
        <v>386</v>
      </c>
      <c r="D1" s="167"/>
      <c r="E1" s="167"/>
      <c r="F1" s="167"/>
      <c r="G1" s="495"/>
      <c r="H1" s="495"/>
      <c r="I1" s="495"/>
      <c r="J1" s="495"/>
      <c r="K1" s="495"/>
      <c r="L1" s="495"/>
      <c r="M1" s="495"/>
      <c r="N1" s="495"/>
      <c r="O1" s="495"/>
      <c r="P1" s="495"/>
      <c r="Q1" s="495"/>
      <c r="R1" s="495"/>
      <c r="S1" s="495"/>
      <c r="T1" s="495"/>
      <c r="U1" s="495"/>
      <c r="V1" s="495"/>
      <c r="W1" s="495"/>
      <c r="X1" s="495"/>
      <c r="Y1" s="495"/>
      <c r="Z1" s="495"/>
      <c r="AA1" s="495"/>
      <c r="AB1" s="495"/>
      <c r="AC1" s="495"/>
      <c r="AD1" s="495"/>
      <c r="AE1" s="495"/>
      <c r="AF1" s="495"/>
    </row>
    <row r="2" spans="1:33" s="135" customFormat="1" ht="15" customHeight="1">
      <c r="A2" s="536"/>
      <c r="B2" s="496"/>
      <c r="C2" s="497"/>
      <c r="D2" s="497"/>
      <c r="E2" s="497"/>
      <c r="F2" s="497"/>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5"/>
    </row>
    <row r="3" spans="1:33" ht="15" customHeight="1">
      <c r="B3" s="495"/>
      <c r="C3" s="495"/>
      <c r="D3" s="495"/>
      <c r="E3" s="495"/>
      <c r="F3" s="495"/>
      <c r="G3" s="495"/>
      <c r="H3" s="495"/>
      <c r="I3" s="495"/>
      <c r="J3" s="495"/>
      <c r="K3" s="495"/>
      <c r="L3" s="495"/>
      <c r="M3" s="495"/>
      <c r="N3" s="495"/>
      <c r="O3" s="495"/>
      <c r="P3" s="495"/>
      <c r="Q3" s="495"/>
      <c r="R3" s="495"/>
      <c r="S3" s="495"/>
      <c r="T3" s="495"/>
      <c r="U3" s="495"/>
      <c r="V3" s="495"/>
      <c r="W3" s="495"/>
      <c r="X3" s="495"/>
      <c r="Y3" s="495"/>
      <c r="Z3" s="495"/>
      <c r="AA3" s="495"/>
      <c r="AB3" s="495"/>
      <c r="AC3" s="495"/>
      <c r="AD3" s="495"/>
      <c r="AE3" s="495"/>
      <c r="AF3" s="495"/>
    </row>
    <row r="4" spans="1:33" ht="15" customHeight="1">
      <c r="B4" s="586" t="s">
        <v>24</v>
      </c>
      <c r="C4" s="588" t="s">
        <v>277</v>
      </c>
      <c r="D4" s="586"/>
      <c r="E4" s="36"/>
      <c r="F4" s="36"/>
      <c r="G4" s="36"/>
      <c r="H4" s="498"/>
      <c r="I4" s="495"/>
      <c r="J4" s="495"/>
      <c r="K4" s="495"/>
      <c r="L4" s="495"/>
      <c r="M4" s="495"/>
      <c r="N4" s="495"/>
      <c r="O4" s="495"/>
      <c r="P4" s="495"/>
      <c r="Q4" s="495"/>
      <c r="R4" s="495"/>
      <c r="S4" s="495"/>
      <c r="T4" s="495"/>
      <c r="U4" s="495"/>
      <c r="V4" s="495"/>
      <c r="W4" s="495"/>
      <c r="X4" s="495"/>
      <c r="Y4" s="495"/>
      <c r="Z4" s="495"/>
      <c r="AA4" s="495"/>
      <c r="AB4" s="495"/>
      <c r="AC4" s="495"/>
      <c r="AD4" s="495"/>
      <c r="AE4" s="495"/>
      <c r="AF4" s="495"/>
    </row>
    <row r="5" spans="1:33" ht="15" customHeight="1">
      <c r="B5" s="705" t="s">
        <v>40</v>
      </c>
      <c r="C5" s="585" t="s">
        <v>47</v>
      </c>
      <c r="D5" s="585"/>
      <c r="E5" s="706"/>
      <c r="F5" s="706"/>
      <c r="G5" s="36"/>
      <c r="H5" s="498"/>
      <c r="I5" s="495"/>
      <c r="J5" s="495"/>
      <c r="K5" s="495"/>
      <c r="L5" s="495"/>
      <c r="M5" s="495"/>
      <c r="N5" s="495"/>
      <c r="O5" s="495"/>
      <c r="P5" s="495"/>
      <c r="Q5" s="495"/>
      <c r="R5" s="495"/>
      <c r="S5" s="495"/>
      <c r="T5" s="495"/>
      <c r="U5" s="495"/>
      <c r="V5" s="495"/>
      <c r="W5" s="495"/>
      <c r="X5" s="495"/>
      <c r="Y5" s="495"/>
      <c r="Z5" s="495"/>
      <c r="AA5" s="495"/>
      <c r="AB5" s="495"/>
      <c r="AC5" s="495"/>
      <c r="AD5" s="495"/>
      <c r="AE5" s="495"/>
      <c r="AF5" s="495"/>
    </row>
    <row r="6" spans="1:33" ht="18.75">
      <c r="B6" s="705" t="s">
        <v>25</v>
      </c>
      <c r="C6" s="585" t="s">
        <v>276</v>
      </c>
      <c r="D6" s="585"/>
      <c r="E6" s="659"/>
      <c r="F6" s="36"/>
      <c r="G6" s="7"/>
      <c r="H6" s="7"/>
      <c r="I6" s="495"/>
      <c r="J6" s="495"/>
      <c r="K6" s="495"/>
      <c r="L6" s="495"/>
      <c r="M6" s="495"/>
      <c r="N6" s="495"/>
      <c r="O6" s="495"/>
      <c r="P6" s="495"/>
      <c r="Q6" s="495"/>
      <c r="R6" s="495"/>
      <c r="S6" s="495"/>
      <c r="T6" s="495"/>
      <c r="U6" s="495"/>
      <c r="V6" s="495"/>
      <c r="W6" s="495"/>
      <c r="X6" s="495"/>
      <c r="Y6" s="495"/>
      <c r="Z6" s="495"/>
      <c r="AA6" s="495"/>
      <c r="AB6" s="495"/>
      <c r="AC6" s="495"/>
      <c r="AD6" s="495"/>
      <c r="AE6" s="495"/>
      <c r="AF6" s="495"/>
    </row>
    <row r="7" spans="1:33" ht="15" customHeight="1">
      <c r="B7" s="705" t="s">
        <v>266</v>
      </c>
      <c r="C7" s="585" t="s">
        <v>10</v>
      </c>
      <c r="D7" s="585"/>
      <c r="E7" s="659"/>
      <c r="F7" s="36"/>
      <c r="G7" s="7"/>
      <c r="H7" s="7"/>
      <c r="I7" s="495"/>
      <c r="J7" s="495"/>
      <c r="K7" s="495"/>
      <c r="L7" s="495"/>
      <c r="M7" s="495"/>
      <c r="N7" s="495"/>
      <c r="O7" s="495"/>
      <c r="P7" s="495"/>
      <c r="Q7" s="495"/>
      <c r="R7" s="495"/>
      <c r="S7" s="495"/>
      <c r="T7" s="495"/>
      <c r="U7" s="495"/>
      <c r="V7" s="495"/>
      <c r="W7" s="495"/>
      <c r="X7" s="495"/>
      <c r="Y7" s="495"/>
      <c r="Z7" s="495"/>
      <c r="AA7" s="495"/>
      <c r="AB7" s="495"/>
      <c r="AC7" s="495"/>
      <c r="AD7" s="495"/>
      <c r="AE7" s="495"/>
      <c r="AF7" s="495"/>
    </row>
    <row r="8" spans="1:33" ht="18.75">
      <c r="B8" s="39"/>
      <c r="C8" s="7"/>
      <c r="D8" s="7"/>
      <c r="E8" s="7"/>
      <c r="F8" s="7"/>
      <c r="G8" s="7"/>
      <c r="H8" s="7"/>
      <c r="I8" s="495"/>
      <c r="J8" s="495"/>
      <c r="K8" s="495"/>
      <c r="L8" s="495"/>
      <c r="M8" s="495"/>
      <c r="N8" s="495"/>
      <c r="O8" s="495"/>
      <c r="P8" s="495"/>
      <c r="Q8" s="495"/>
      <c r="R8" s="495"/>
      <c r="S8" s="495"/>
      <c r="T8" s="495"/>
      <c r="U8" s="495"/>
      <c r="V8" s="495"/>
      <c r="W8" s="495"/>
      <c r="X8" s="495"/>
      <c r="Y8" s="495"/>
      <c r="Z8" s="495"/>
      <c r="AA8" s="495"/>
      <c r="AB8" s="495"/>
      <c r="AC8" s="495"/>
      <c r="AD8" s="495"/>
      <c r="AE8" s="495"/>
      <c r="AF8" s="495"/>
    </row>
    <row r="9" spans="1:33" ht="18.75">
      <c r="B9" s="741"/>
      <c r="C9" s="742"/>
      <c r="D9" s="742"/>
      <c r="E9" s="742"/>
      <c r="F9" s="742"/>
      <c r="G9" s="742"/>
      <c r="H9" s="742"/>
      <c r="I9" s="741"/>
      <c r="J9" s="741"/>
      <c r="K9" s="741"/>
      <c r="L9" s="741"/>
      <c r="M9" s="741"/>
      <c r="N9" s="741"/>
      <c r="O9" s="741"/>
      <c r="P9" s="741"/>
      <c r="Q9" s="741"/>
      <c r="R9" s="741"/>
      <c r="S9" s="741"/>
      <c r="T9" s="741"/>
      <c r="U9" s="741"/>
      <c r="V9" s="495"/>
      <c r="W9" s="495"/>
      <c r="X9" s="495"/>
      <c r="Y9" s="495"/>
      <c r="Z9" s="495"/>
      <c r="AA9" s="495"/>
      <c r="AB9" s="495"/>
      <c r="AC9" s="495"/>
      <c r="AD9" s="495"/>
      <c r="AE9" s="495"/>
      <c r="AF9" s="495"/>
    </row>
    <row r="10" spans="1:33" s="7" customFormat="1" ht="11.25">
      <c r="B10" s="656"/>
      <c r="C10" s="639">
        <v>1990</v>
      </c>
      <c r="D10" s="639">
        <v>1991</v>
      </c>
      <c r="E10" s="639">
        <v>1992</v>
      </c>
      <c r="F10" s="639">
        <v>1993</v>
      </c>
      <c r="G10" s="639">
        <v>1994</v>
      </c>
      <c r="H10" s="639">
        <v>1995</v>
      </c>
      <c r="I10" s="639">
        <v>1996</v>
      </c>
      <c r="J10" s="639">
        <v>1997</v>
      </c>
      <c r="K10" s="639">
        <v>1998</v>
      </c>
      <c r="L10" s="639">
        <v>1999</v>
      </c>
      <c r="M10" s="639">
        <v>2000</v>
      </c>
      <c r="N10" s="639">
        <v>2001</v>
      </c>
      <c r="O10" s="639">
        <v>2002</v>
      </c>
      <c r="P10" s="639">
        <v>2003</v>
      </c>
      <c r="Q10" s="639">
        <v>2004</v>
      </c>
      <c r="R10" s="639">
        <v>2005</v>
      </c>
      <c r="S10" s="639">
        <v>2006</v>
      </c>
      <c r="T10" s="639">
        <v>2007</v>
      </c>
      <c r="U10" s="639">
        <v>2008</v>
      </c>
      <c r="V10" s="639">
        <v>2009</v>
      </c>
      <c r="W10" s="639">
        <v>2010</v>
      </c>
      <c r="X10" s="639">
        <v>2011</v>
      </c>
      <c r="Y10" s="640">
        <v>2012</v>
      </c>
    </row>
    <row r="11" spans="1:33" s="7" customFormat="1" ht="11.25">
      <c r="B11" s="657" t="s">
        <v>352</v>
      </c>
      <c r="C11" s="640">
        <v>133</v>
      </c>
      <c r="D11" s="640">
        <v>163</v>
      </c>
      <c r="E11" s="640">
        <v>199</v>
      </c>
      <c r="F11" s="640">
        <v>236</v>
      </c>
      <c r="G11" s="640">
        <v>280</v>
      </c>
      <c r="H11" s="640">
        <v>291</v>
      </c>
      <c r="I11" s="640">
        <v>365</v>
      </c>
      <c r="J11" s="640">
        <v>424</v>
      </c>
      <c r="K11" s="640">
        <v>451</v>
      </c>
      <c r="L11" s="640">
        <v>493</v>
      </c>
      <c r="M11" s="640">
        <v>525</v>
      </c>
      <c r="N11" s="640">
        <v>566</v>
      </c>
      <c r="O11" s="640">
        <v>613</v>
      </c>
      <c r="P11" s="640">
        <v>669</v>
      </c>
      <c r="Q11" s="640">
        <v>729</v>
      </c>
      <c r="R11" s="640">
        <v>795</v>
      </c>
      <c r="S11" s="640">
        <v>860</v>
      </c>
      <c r="T11" s="640">
        <v>916</v>
      </c>
      <c r="U11" s="640">
        <v>994</v>
      </c>
      <c r="V11" s="640">
        <v>1058</v>
      </c>
      <c r="W11" s="640">
        <v>1142</v>
      </c>
      <c r="X11" s="640">
        <v>1182</v>
      </c>
      <c r="Y11" s="640">
        <v>1208</v>
      </c>
      <c r="Z11" s="635"/>
      <c r="AA11" s="635"/>
    </row>
    <row r="12" spans="1:33" s="7" customFormat="1" ht="11.25">
      <c r="B12" s="658" t="s">
        <v>353</v>
      </c>
      <c r="C12" s="640">
        <v>13</v>
      </c>
      <c r="D12" s="640">
        <v>17</v>
      </c>
      <c r="E12" s="640">
        <v>20</v>
      </c>
      <c r="F12" s="640">
        <v>23</v>
      </c>
      <c r="G12" s="640">
        <v>27</v>
      </c>
      <c r="H12" s="640">
        <v>31</v>
      </c>
      <c r="I12" s="640">
        <v>35</v>
      </c>
      <c r="J12" s="640">
        <v>47</v>
      </c>
      <c r="K12" s="640">
        <v>67</v>
      </c>
      <c r="L12" s="640">
        <v>105</v>
      </c>
      <c r="M12" s="640">
        <v>137</v>
      </c>
      <c r="N12" s="640">
        <v>137</v>
      </c>
      <c r="O12" s="640">
        <v>120</v>
      </c>
      <c r="P12" s="640">
        <v>131</v>
      </c>
      <c r="Q12" s="640">
        <v>147</v>
      </c>
      <c r="R12" s="640">
        <v>181</v>
      </c>
      <c r="S12" s="640">
        <v>225</v>
      </c>
      <c r="T12" s="640">
        <v>246</v>
      </c>
      <c r="U12" s="640">
        <v>184</v>
      </c>
      <c r="V12" s="640">
        <v>210</v>
      </c>
      <c r="W12" s="640">
        <v>224</v>
      </c>
      <c r="X12" s="640">
        <v>206</v>
      </c>
      <c r="Y12" s="640">
        <v>224</v>
      </c>
      <c r="AA12" s="635"/>
    </row>
    <row r="13" spans="1:33" ht="18.75">
      <c r="B13" s="499"/>
      <c r="C13" s="595"/>
      <c r="D13" s="595"/>
      <c r="E13" s="595"/>
      <c r="F13" s="595"/>
      <c r="G13" s="595"/>
      <c r="H13" s="595"/>
      <c r="I13" s="500"/>
      <c r="J13" s="500"/>
      <c r="K13" s="500"/>
      <c r="L13" s="500"/>
      <c r="M13" s="500"/>
      <c r="N13" s="500"/>
      <c r="O13" s="500"/>
      <c r="P13" s="500"/>
      <c r="Q13" s="500"/>
      <c r="R13" s="500"/>
      <c r="S13" s="500"/>
      <c r="T13" s="500"/>
      <c r="U13" s="500"/>
      <c r="V13" s="500"/>
      <c r="W13" s="500"/>
      <c r="X13" s="500"/>
      <c r="Y13" s="500"/>
      <c r="Z13" s="500"/>
      <c r="AA13" s="500"/>
      <c r="AB13" s="500"/>
      <c r="AC13" s="500"/>
      <c r="AD13" s="501"/>
      <c r="AE13" s="499"/>
      <c r="AF13" s="499"/>
      <c r="AG13" s="171"/>
    </row>
    <row r="14" spans="1:33" ht="18.75">
      <c r="B14" s="502"/>
      <c r="C14" s="595"/>
      <c r="D14" s="595"/>
      <c r="E14" s="595"/>
      <c r="F14" s="595"/>
      <c r="G14" s="595"/>
      <c r="H14" s="595"/>
      <c r="I14" s="503"/>
      <c r="J14" s="503"/>
      <c r="K14" s="503"/>
      <c r="L14" s="503"/>
      <c r="M14" s="503"/>
      <c r="N14" s="503"/>
      <c r="O14" s="503"/>
      <c r="P14" s="503"/>
      <c r="Q14" s="503"/>
      <c r="R14" s="503"/>
      <c r="S14" s="503"/>
      <c r="T14" s="503"/>
      <c r="U14" s="503"/>
      <c r="V14" s="503"/>
      <c r="W14" s="503"/>
      <c r="X14" s="503"/>
      <c r="Y14" s="503"/>
      <c r="Z14" s="503"/>
      <c r="AA14" s="503"/>
      <c r="AB14" s="503"/>
      <c r="AC14" s="503"/>
      <c r="AD14" s="504"/>
      <c r="AE14" s="502"/>
      <c r="AF14" s="495"/>
    </row>
    <row r="15" spans="1:33" ht="18.75">
      <c r="B15" s="505"/>
      <c r="C15" s="7"/>
      <c r="D15" s="7"/>
      <c r="E15" s="7"/>
      <c r="F15" s="7"/>
      <c r="G15" s="7"/>
      <c r="H15" s="7"/>
      <c r="I15" s="495"/>
      <c r="J15" s="495"/>
      <c r="K15" s="495"/>
      <c r="L15" s="495"/>
      <c r="M15" s="495"/>
      <c r="N15" s="495"/>
      <c r="O15" s="495"/>
      <c r="P15" s="495"/>
      <c r="Q15" s="495"/>
      <c r="R15" s="495"/>
      <c r="S15" s="495"/>
      <c r="T15" s="495"/>
      <c r="U15" s="495"/>
      <c r="V15" s="495"/>
      <c r="W15" s="495"/>
      <c r="X15" s="495"/>
      <c r="Y15" s="495"/>
      <c r="Z15" s="495"/>
      <c r="AA15" s="495"/>
      <c r="AB15" s="495"/>
      <c r="AC15" s="495"/>
      <c r="AD15" s="495"/>
      <c r="AE15" s="495"/>
      <c r="AF15" s="495"/>
    </row>
    <row r="16" spans="1:33" ht="18.75">
      <c r="B16" s="495"/>
      <c r="C16" s="7"/>
      <c r="D16" s="7"/>
      <c r="E16" s="7"/>
      <c r="F16" s="7"/>
      <c r="G16" s="7"/>
      <c r="H16" s="7"/>
      <c r="I16" s="495"/>
      <c r="J16" s="495"/>
      <c r="K16" s="495"/>
      <c r="L16" s="495"/>
      <c r="M16" s="495"/>
      <c r="N16" s="495"/>
      <c r="O16" s="495"/>
      <c r="P16" s="495"/>
      <c r="Q16" s="495"/>
      <c r="R16" s="495"/>
      <c r="S16" s="495"/>
      <c r="T16" s="495"/>
      <c r="U16" s="495"/>
      <c r="V16" s="495"/>
      <c r="W16" s="495"/>
      <c r="X16" s="495"/>
      <c r="Y16" s="495"/>
      <c r="Z16" s="495"/>
      <c r="AA16" s="495"/>
      <c r="AB16" s="495"/>
      <c r="AC16" s="495"/>
      <c r="AD16" s="495"/>
      <c r="AE16" s="495"/>
      <c r="AF16" s="495"/>
    </row>
    <row r="17" spans="2:32" ht="18.75">
      <c r="B17" s="495"/>
      <c r="C17" s="7"/>
      <c r="D17" s="7"/>
      <c r="E17" s="7"/>
      <c r="F17" s="7"/>
      <c r="G17" s="7"/>
      <c r="H17" s="7"/>
      <c r="I17" s="495"/>
      <c r="J17" s="495"/>
      <c r="K17" s="495"/>
      <c r="L17" s="495"/>
      <c r="M17" s="495"/>
      <c r="N17" s="495"/>
      <c r="O17" s="495"/>
      <c r="P17" s="495"/>
      <c r="Q17" s="495"/>
      <c r="R17" s="495"/>
      <c r="S17" s="495"/>
      <c r="T17" s="495"/>
      <c r="U17" s="495"/>
      <c r="V17" s="495"/>
      <c r="W17" s="495"/>
      <c r="X17" s="495"/>
      <c r="Y17" s="495"/>
      <c r="Z17" s="495"/>
      <c r="AA17" s="495"/>
      <c r="AB17" s="495"/>
      <c r="AC17" s="495"/>
      <c r="AD17" s="495"/>
      <c r="AE17" s="495"/>
      <c r="AF17" s="495"/>
    </row>
    <row r="18" spans="2:32" ht="18.75">
      <c r="B18" s="495"/>
      <c r="C18" s="7"/>
      <c r="D18" s="7"/>
      <c r="E18" s="7"/>
      <c r="F18" s="7"/>
      <c r="G18" s="7"/>
      <c r="H18" s="7"/>
      <c r="I18" s="495"/>
      <c r="J18" s="495"/>
      <c r="K18" s="495"/>
      <c r="L18" s="495"/>
      <c r="M18" s="495"/>
      <c r="N18" s="495"/>
      <c r="O18" s="495"/>
      <c r="P18" s="495"/>
      <c r="Q18" s="495"/>
      <c r="R18" s="495"/>
      <c r="S18" s="495"/>
      <c r="T18" s="495"/>
      <c r="U18" s="495"/>
      <c r="V18" s="495"/>
      <c r="W18" s="495"/>
      <c r="X18" s="495"/>
      <c r="Y18" s="495"/>
      <c r="Z18" s="495"/>
      <c r="AA18" s="495"/>
      <c r="AB18" s="495"/>
      <c r="AC18" s="495"/>
      <c r="AD18" s="495"/>
      <c r="AE18" s="495"/>
      <c r="AF18" s="495"/>
    </row>
    <row r="19" spans="2:32" ht="18.75">
      <c r="B19" s="495"/>
      <c r="C19" s="7"/>
      <c r="D19" s="7"/>
      <c r="E19" s="7"/>
      <c r="F19" s="7"/>
      <c r="G19" s="7"/>
      <c r="H19" s="7"/>
      <c r="I19" s="495"/>
      <c r="J19" s="495"/>
      <c r="K19" s="495"/>
      <c r="L19" s="495"/>
      <c r="M19" s="495"/>
      <c r="N19" s="495"/>
      <c r="O19" s="495"/>
      <c r="P19" s="495"/>
      <c r="Q19" s="495"/>
      <c r="R19" s="495"/>
      <c r="S19" s="495"/>
      <c r="T19" s="495"/>
      <c r="U19" s="495"/>
      <c r="V19" s="495"/>
      <c r="W19" s="495"/>
      <c r="X19" s="495"/>
      <c r="Y19" s="495"/>
      <c r="Z19" s="495"/>
      <c r="AA19" s="495"/>
      <c r="AB19" s="495"/>
      <c r="AC19" s="495"/>
      <c r="AD19" s="495"/>
      <c r="AE19" s="495"/>
      <c r="AF19" s="495"/>
    </row>
    <row r="20" spans="2:32" ht="18.75">
      <c r="B20" s="495"/>
      <c r="C20" s="495"/>
      <c r="D20" s="495"/>
      <c r="E20" s="495"/>
      <c r="F20" s="495"/>
      <c r="G20" s="495"/>
      <c r="H20" s="495"/>
      <c r="I20" s="495"/>
      <c r="J20" s="495"/>
      <c r="K20" s="495"/>
      <c r="L20" s="495"/>
      <c r="M20" s="495"/>
      <c r="N20" s="495"/>
      <c r="O20" s="495"/>
      <c r="P20" s="495"/>
      <c r="Q20" s="495"/>
      <c r="R20" s="495"/>
      <c r="S20" s="495"/>
      <c r="T20" s="495"/>
      <c r="U20" s="495"/>
      <c r="V20" s="495"/>
      <c r="W20" s="495"/>
      <c r="X20" s="495"/>
      <c r="Y20" s="495"/>
      <c r="Z20" s="495"/>
      <c r="AA20" s="495"/>
      <c r="AB20" s="495"/>
      <c r="AC20" s="495"/>
      <c r="AD20" s="495"/>
      <c r="AE20" s="495"/>
      <c r="AF20" s="495"/>
    </row>
    <row r="21" spans="2:32" ht="18.75">
      <c r="B21" s="495"/>
      <c r="C21" s="495"/>
      <c r="D21" s="495"/>
      <c r="E21" s="495"/>
      <c r="F21" s="495"/>
      <c r="G21" s="495"/>
      <c r="H21" s="495"/>
      <c r="I21" s="495"/>
      <c r="J21" s="495"/>
      <c r="K21" s="495"/>
      <c r="L21" s="495"/>
      <c r="M21" s="495"/>
      <c r="N21" s="495"/>
      <c r="O21" s="495"/>
      <c r="P21" s="495"/>
      <c r="Q21" s="495"/>
      <c r="R21" s="495"/>
      <c r="S21" s="495"/>
      <c r="T21" s="495"/>
      <c r="U21" s="495"/>
      <c r="V21" s="495"/>
      <c r="W21" s="495"/>
      <c r="X21" s="495"/>
      <c r="Y21" s="495"/>
      <c r="Z21" s="495"/>
      <c r="AA21" s="495"/>
      <c r="AB21" s="495"/>
      <c r="AC21" s="495"/>
      <c r="AD21" s="495"/>
      <c r="AE21" s="495"/>
      <c r="AF21" s="495"/>
    </row>
    <row r="22" spans="2:32" ht="18.75">
      <c r="B22" s="495"/>
      <c r="C22" s="495"/>
      <c r="D22" s="495"/>
      <c r="E22" s="495"/>
      <c r="F22" s="495"/>
      <c r="G22" s="495"/>
      <c r="H22" s="495"/>
      <c r="I22" s="495"/>
      <c r="J22" s="495"/>
      <c r="K22" s="495"/>
      <c r="L22" s="495"/>
      <c r="M22" s="495"/>
      <c r="N22" s="495"/>
      <c r="O22" s="495"/>
      <c r="P22" s="495"/>
      <c r="Q22" s="495"/>
      <c r="R22" s="495"/>
      <c r="S22" s="495"/>
      <c r="T22" s="495"/>
      <c r="U22" s="495"/>
      <c r="V22" s="495"/>
      <c r="W22" s="495"/>
      <c r="X22" s="495"/>
      <c r="Y22" s="495"/>
      <c r="Z22" s="495"/>
      <c r="AA22" s="495"/>
      <c r="AB22" s="495"/>
      <c r="AC22" s="495"/>
      <c r="AD22" s="495"/>
      <c r="AE22" s="495"/>
      <c r="AF22" s="495"/>
    </row>
    <row r="23" spans="2:32" ht="18.75">
      <c r="B23" s="495"/>
      <c r="C23" s="495"/>
      <c r="D23" s="495"/>
      <c r="E23" s="495"/>
      <c r="F23" s="495"/>
      <c r="G23" s="495"/>
      <c r="H23" s="495"/>
      <c r="I23" s="495"/>
      <c r="J23" s="495"/>
      <c r="K23" s="495"/>
      <c r="L23" s="495"/>
      <c r="M23" s="495"/>
      <c r="N23" s="495"/>
      <c r="O23" s="495"/>
      <c r="P23" s="495"/>
      <c r="Q23" s="495"/>
      <c r="R23" s="495"/>
      <c r="S23" s="495"/>
      <c r="T23" s="495"/>
      <c r="U23" s="495"/>
      <c r="V23" s="495"/>
      <c r="W23" s="495"/>
      <c r="X23" s="495"/>
      <c r="Y23" s="495"/>
      <c r="Z23" s="495"/>
      <c r="AA23" s="495"/>
      <c r="AB23" s="495"/>
      <c r="AC23" s="495"/>
      <c r="AD23" s="495"/>
      <c r="AE23" s="495"/>
      <c r="AF23" s="495"/>
    </row>
    <row r="24" spans="2:32" ht="18.75">
      <c r="B24" s="495"/>
      <c r="C24" s="495"/>
      <c r="D24" s="495"/>
      <c r="E24" s="495"/>
      <c r="F24" s="495"/>
      <c r="G24" s="495"/>
      <c r="H24" s="495"/>
      <c r="I24" s="495"/>
      <c r="J24" s="495"/>
      <c r="K24" s="495"/>
      <c r="L24" s="495"/>
      <c r="M24" s="495"/>
      <c r="N24" s="495"/>
      <c r="O24" s="495"/>
      <c r="P24" s="495"/>
      <c r="Q24" s="495"/>
      <c r="R24" s="495"/>
      <c r="S24" s="495"/>
      <c r="T24" s="495"/>
      <c r="U24" s="495"/>
      <c r="V24" s="495"/>
      <c r="W24" s="495"/>
      <c r="X24" s="495"/>
      <c r="Y24" s="495"/>
      <c r="Z24" s="495"/>
      <c r="AA24" s="495"/>
      <c r="AB24" s="495"/>
      <c r="AC24" s="495"/>
      <c r="AD24" s="495"/>
      <c r="AE24" s="495"/>
      <c r="AF24" s="495"/>
    </row>
    <row r="25" spans="2:32" ht="18.75">
      <c r="B25" s="495"/>
      <c r="C25" s="495"/>
      <c r="D25" s="495"/>
      <c r="E25" s="495"/>
      <c r="F25" s="495"/>
      <c r="G25" s="495"/>
      <c r="H25" s="495"/>
      <c r="I25" s="495"/>
      <c r="J25" s="495"/>
      <c r="K25" s="495"/>
      <c r="L25" s="495"/>
      <c r="M25" s="495"/>
      <c r="N25" s="495"/>
      <c r="O25" s="495"/>
      <c r="P25" s="495"/>
      <c r="Q25" s="495"/>
      <c r="R25" s="495"/>
      <c r="S25" s="495"/>
      <c r="T25" s="495"/>
      <c r="U25" s="495"/>
      <c r="V25" s="495"/>
      <c r="W25" s="495"/>
      <c r="X25" s="495"/>
      <c r="Y25" s="495"/>
      <c r="Z25" s="495"/>
      <c r="AA25" s="495"/>
      <c r="AB25" s="495"/>
      <c r="AC25" s="495"/>
      <c r="AD25" s="495"/>
      <c r="AE25" s="495"/>
      <c r="AF25" s="495"/>
    </row>
    <row r="26" spans="2:32" ht="18.75">
      <c r="B26" s="495"/>
      <c r="C26" s="495"/>
      <c r="D26" s="495"/>
      <c r="E26" s="495"/>
      <c r="F26" s="495"/>
      <c r="G26" s="495"/>
      <c r="H26" s="495"/>
      <c r="I26" s="495"/>
      <c r="J26" s="495"/>
      <c r="K26" s="495"/>
      <c r="L26" s="495"/>
      <c r="M26" s="495"/>
      <c r="N26" s="495"/>
      <c r="O26" s="495"/>
      <c r="P26" s="495"/>
      <c r="Q26" s="495"/>
      <c r="R26" s="495"/>
      <c r="S26" s="495"/>
      <c r="T26" s="495"/>
      <c r="U26" s="495"/>
      <c r="V26" s="495"/>
      <c r="W26" s="495"/>
      <c r="X26" s="495"/>
      <c r="Y26" s="495"/>
      <c r="Z26" s="495"/>
      <c r="AA26" s="495"/>
      <c r="AB26" s="495"/>
      <c r="AC26" s="495"/>
      <c r="AD26" s="495"/>
      <c r="AE26" s="495"/>
      <c r="AF26" s="495"/>
    </row>
    <row r="27" spans="2:32" ht="18.75">
      <c r="B27" s="495"/>
      <c r="C27" s="495"/>
      <c r="D27" s="495"/>
      <c r="E27" s="495"/>
      <c r="F27" s="495"/>
      <c r="G27" s="495"/>
      <c r="H27" s="495"/>
      <c r="I27" s="495"/>
      <c r="J27" s="495"/>
      <c r="K27" s="495"/>
      <c r="L27" s="495"/>
      <c r="M27" s="495"/>
      <c r="N27" s="495"/>
      <c r="O27" s="495"/>
      <c r="P27" s="495"/>
      <c r="Q27" s="495"/>
      <c r="R27" s="495"/>
      <c r="S27" s="495"/>
      <c r="T27" s="495"/>
      <c r="U27" s="495"/>
      <c r="V27" s="495"/>
      <c r="W27" s="495"/>
      <c r="X27" s="495"/>
      <c r="Y27" s="495"/>
      <c r="Z27" s="495"/>
      <c r="AA27" s="495"/>
      <c r="AB27" s="495"/>
      <c r="AC27" s="495"/>
      <c r="AD27" s="495"/>
      <c r="AE27" s="495"/>
      <c r="AF27" s="495"/>
    </row>
    <row r="28" spans="2:32" ht="18.75">
      <c r="B28" s="495"/>
      <c r="C28" s="495"/>
      <c r="D28" s="495"/>
      <c r="E28" s="495"/>
      <c r="F28" s="495"/>
      <c r="G28" s="495"/>
      <c r="H28" s="495"/>
      <c r="I28" s="495"/>
      <c r="J28" s="495"/>
      <c r="K28" s="495"/>
      <c r="L28" s="495"/>
      <c r="M28" s="495"/>
      <c r="N28" s="495"/>
      <c r="O28" s="495"/>
      <c r="P28" s="495"/>
      <c r="Q28" s="495"/>
      <c r="R28" s="495"/>
      <c r="S28" s="495"/>
      <c r="T28" s="495"/>
      <c r="U28" s="495"/>
      <c r="V28" s="495"/>
      <c r="W28" s="495"/>
      <c r="X28" s="495"/>
      <c r="Y28" s="495"/>
      <c r="Z28" s="495"/>
      <c r="AA28" s="495"/>
      <c r="AB28" s="495"/>
      <c r="AC28" s="495"/>
      <c r="AD28" s="495"/>
      <c r="AE28" s="495"/>
      <c r="AF28" s="495"/>
    </row>
    <row r="29" spans="2:32" ht="18.75">
      <c r="B29" s="495"/>
      <c r="C29" s="495"/>
      <c r="D29" s="495"/>
      <c r="E29" s="495"/>
      <c r="F29" s="495"/>
      <c r="G29" s="495"/>
      <c r="H29" s="495"/>
      <c r="I29" s="495"/>
      <c r="J29" s="495"/>
      <c r="K29" s="495"/>
      <c r="L29" s="495"/>
      <c r="M29" s="495"/>
      <c r="N29" s="495"/>
      <c r="O29" s="495"/>
      <c r="P29" s="495"/>
      <c r="Q29" s="495"/>
      <c r="R29" s="495"/>
      <c r="S29" s="495"/>
      <c r="T29" s="495"/>
      <c r="U29" s="495"/>
      <c r="V29" s="495"/>
      <c r="W29" s="495"/>
      <c r="X29" s="495"/>
      <c r="Y29" s="495"/>
      <c r="Z29" s="495"/>
      <c r="AA29" s="495"/>
      <c r="AB29" s="495"/>
      <c r="AC29" s="495"/>
      <c r="AD29" s="495"/>
      <c r="AE29" s="495"/>
      <c r="AF29" s="495"/>
    </row>
    <row r="30" spans="2:32" ht="18.75">
      <c r="B30" s="495"/>
      <c r="C30" s="495"/>
      <c r="D30" s="495"/>
      <c r="E30" s="495"/>
      <c r="F30" s="495"/>
      <c r="G30" s="495"/>
      <c r="H30" s="495"/>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5"/>
    </row>
    <row r="31" spans="2:32" ht="18.75">
      <c r="B31" s="495"/>
      <c r="C31" s="495"/>
      <c r="D31" s="495"/>
      <c r="E31" s="495"/>
      <c r="F31" s="495"/>
      <c r="G31" s="495"/>
      <c r="H31" s="495"/>
      <c r="I31" s="495"/>
      <c r="J31" s="495"/>
      <c r="K31" s="495"/>
      <c r="L31" s="495"/>
      <c r="M31" s="495"/>
      <c r="N31" s="495"/>
      <c r="O31" s="495"/>
      <c r="P31" s="495"/>
      <c r="Q31" s="495"/>
      <c r="R31" s="495"/>
      <c r="S31" s="495"/>
      <c r="T31" s="495"/>
      <c r="U31" s="495"/>
      <c r="V31" s="495"/>
      <c r="W31" s="495"/>
      <c r="X31" s="495"/>
      <c r="Y31" s="495"/>
      <c r="Z31" s="495"/>
      <c r="AA31" s="495"/>
      <c r="AB31" s="495"/>
      <c r="AC31" s="495"/>
      <c r="AD31" s="495"/>
      <c r="AE31" s="495"/>
      <c r="AF31" s="495"/>
    </row>
    <row r="32" spans="2:32" ht="18.75">
      <c r="B32" s="495"/>
      <c r="C32" s="495"/>
      <c r="D32" s="495"/>
      <c r="E32" s="495"/>
      <c r="F32" s="495"/>
      <c r="G32" s="495"/>
      <c r="H32" s="495"/>
      <c r="I32" s="495"/>
      <c r="J32" s="495"/>
      <c r="K32" s="495"/>
      <c r="L32" s="495"/>
      <c r="M32" s="495"/>
      <c r="N32" s="495"/>
      <c r="O32" s="495"/>
      <c r="P32" s="495"/>
      <c r="Q32" s="495"/>
      <c r="R32" s="495"/>
      <c r="S32" s="495"/>
      <c r="T32" s="495"/>
      <c r="U32" s="495"/>
      <c r="V32" s="495"/>
      <c r="W32" s="495"/>
      <c r="X32" s="495"/>
      <c r="Y32" s="495"/>
      <c r="Z32" s="495"/>
      <c r="AA32" s="495"/>
      <c r="AB32" s="495"/>
      <c r="AC32" s="495"/>
      <c r="AD32" s="495"/>
      <c r="AE32" s="495"/>
      <c r="AF32" s="495"/>
    </row>
    <row r="33" spans="2:32" ht="18.75">
      <c r="B33" s="495"/>
      <c r="C33" s="538"/>
      <c r="D33" s="538"/>
      <c r="E33" s="538"/>
      <c r="F33" s="538"/>
      <c r="G33" s="538"/>
      <c r="H33" s="538"/>
      <c r="I33" s="538"/>
      <c r="J33" s="538"/>
      <c r="K33" s="538"/>
      <c r="L33" s="538"/>
      <c r="M33" s="538"/>
      <c r="N33" s="538"/>
      <c r="O33" s="538"/>
      <c r="P33" s="538"/>
      <c r="Q33" s="538"/>
      <c r="R33" s="538"/>
      <c r="S33" s="538"/>
      <c r="T33" s="538"/>
      <c r="U33" s="538"/>
      <c r="V33" s="538"/>
      <c r="W33" s="538"/>
      <c r="X33" s="538"/>
      <c r="Y33" s="538"/>
      <c r="Z33" s="495"/>
      <c r="AA33" s="495"/>
      <c r="AB33" s="495"/>
      <c r="AC33" s="495"/>
      <c r="AD33" s="495"/>
      <c r="AE33" s="495"/>
      <c r="AF33" s="495"/>
    </row>
    <row r="34" spans="2:32" ht="18.75">
      <c r="B34" s="495"/>
      <c r="C34" s="538"/>
      <c r="D34" s="538"/>
      <c r="E34" s="538"/>
      <c r="F34" s="538"/>
      <c r="G34" s="538"/>
      <c r="H34" s="538"/>
      <c r="I34" s="538"/>
      <c r="J34" s="538"/>
      <c r="K34" s="538"/>
      <c r="L34" s="538"/>
      <c r="M34" s="538"/>
      <c r="N34" s="538"/>
      <c r="O34" s="538"/>
      <c r="P34" s="538"/>
      <c r="Q34" s="538"/>
      <c r="R34" s="538"/>
      <c r="S34" s="538"/>
      <c r="T34" s="538"/>
      <c r="U34" s="538"/>
      <c r="V34" s="538"/>
      <c r="W34" s="538"/>
      <c r="X34" s="538"/>
      <c r="Y34" s="538"/>
      <c r="Z34" s="495"/>
      <c r="AA34" s="495"/>
      <c r="AB34" s="495"/>
      <c r="AC34" s="495"/>
      <c r="AD34" s="495"/>
      <c r="AE34" s="495"/>
      <c r="AF34" s="495"/>
    </row>
    <row r="35" spans="2:32" ht="18.75">
      <c r="B35" s="495"/>
      <c r="C35" s="495"/>
      <c r="D35" s="495"/>
      <c r="E35" s="495"/>
      <c r="F35" s="495"/>
      <c r="G35" s="495"/>
      <c r="H35" s="495"/>
      <c r="I35" s="495"/>
      <c r="J35" s="495"/>
      <c r="K35" s="495"/>
      <c r="L35" s="495"/>
      <c r="M35" s="495"/>
      <c r="N35" s="495"/>
      <c r="O35" s="495"/>
      <c r="P35" s="495"/>
      <c r="Q35" s="495"/>
      <c r="R35" s="495"/>
      <c r="S35" s="495"/>
      <c r="T35" s="495"/>
      <c r="U35" s="495"/>
      <c r="V35" s="495"/>
      <c r="W35" s="495"/>
      <c r="X35" s="495"/>
      <c r="Y35" s="495"/>
      <c r="Z35" s="495"/>
      <c r="AA35" s="495"/>
      <c r="AB35" s="495"/>
      <c r="AC35" s="495"/>
      <c r="AD35" s="495"/>
      <c r="AE35" s="495"/>
      <c r="AF35" s="495"/>
    </row>
    <row r="36" spans="2:32" ht="18.75">
      <c r="B36" s="495"/>
      <c r="C36" s="495"/>
      <c r="D36" s="495"/>
      <c r="E36" s="495"/>
      <c r="F36" s="495"/>
      <c r="G36" s="495"/>
      <c r="H36" s="495"/>
      <c r="I36" s="495"/>
      <c r="J36" s="495"/>
      <c r="K36" s="495"/>
      <c r="L36" s="495"/>
      <c r="M36" s="495"/>
      <c r="N36" s="495"/>
      <c r="O36" s="495"/>
      <c r="P36" s="495"/>
      <c r="Q36" s="495"/>
      <c r="R36" s="495"/>
      <c r="S36" s="495"/>
      <c r="T36" s="495"/>
      <c r="U36" s="495"/>
      <c r="V36" s="495"/>
      <c r="W36" s="495"/>
      <c r="X36" s="495"/>
      <c r="Y36" s="495"/>
      <c r="Z36" s="495"/>
      <c r="AA36" s="495"/>
      <c r="AB36" s="495"/>
      <c r="AC36" s="495"/>
      <c r="AD36" s="495"/>
      <c r="AE36" s="495"/>
      <c r="AF36" s="495"/>
    </row>
    <row r="37" spans="2:32" ht="18.75">
      <c r="B37" s="495"/>
      <c r="C37" s="495"/>
      <c r="D37" s="495"/>
      <c r="E37" s="495"/>
      <c r="F37" s="495"/>
      <c r="G37" s="495"/>
      <c r="H37" s="495"/>
      <c r="I37" s="495"/>
      <c r="J37" s="495"/>
      <c r="K37" s="495"/>
      <c r="L37" s="495"/>
      <c r="M37" s="495"/>
      <c r="N37" s="495"/>
      <c r="O37" s="495"/>
      <c r="P37" s="495"/>
      <c r="Q37" s="495"/>
      <c r="R37" s="495"/>
      <c r="S37" s="495"/>
      <c r="T37" s="495"/>
      <c r="U37" s="495"/>
      <c r="V37" s="495"/>
      <c r="W37" s="495"/>
      <c r="X37" s="495"/>
      <c r="Y37" s="495"/>
      <c r="Z37" s="495"/>
      <c r="AA37" s="495"/>
      <c r="AB37" s="495"/>
      <c r="AC37" s="495"/>
      <c r="AD37" s="495"/>
      <c r="AE37" s="495"/>
      <c r="AF37" s="495"/>
    </row>
    <row r="38" spans="2:32" ht="18.75">
      <c r="B38" s="495"/>
      <c r="C38" s="495"/>
      <c r="D38" s="495"/>
      <c r="E38" s="495"/>
      <c r="F38" s="495"/>
      <c r="G38" s="495"/>
      <c r="H38" s="495"/>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row>
    <row r="39" spans="2:32" ht="18.75">
      <c r="B39" s="495"/>
      <c r="C39" s="495"/>
      <c r="D39" s="495"/>
      <c r="E39" s="495"/>
      <c r="F39" s="495"/>
      <c r="G39" s="495"/>
      <c r="H39" s="495"/>
      <c r="I39" s="495"/>
      <c r="J39" s="495"/>
      <c r="K39" s="495"/>
      <c r="L39" s="495"/>
      <c r="M39" s="495"/>
      <c r="N39" s="495"/>
      <c r="O39" s="495"/>
      <c r="P39" s="495"/>
      <c r="Q39" s="495"/>
      <c r="R39" s="495"/>
      <c r="S39" s="495"/>
      <c r="T39" s="495"/>
      <c r="U39" s="495"/>
      <c r="V39" s="495"/>
      <c r="W39" s="495"/>
      <c r="X39" s="495"/>
      <c r="Y39" s="495"/>
      <c r="Z39" s="495"/>
      <c r="AA39" s="495"/>
      <c r="AB39" s="495"/>
      <c r="AC39" s="495"/>
      <c r="AD39" s="495"/>
      <c r="AE39" s="495"/>
      <c r="AF39" s="495"/>
    </row>
    <row r="40" spans="2:32" ht="18.75">
      <c r="B40" s="495"/>
      <c r="C40" s="495"/>
      <c r="D40" s="495"/>
      <c r="E40" s="495"/>
      <c r="F40" s="495"/>
      <c r="G40" s="495"/>
      <c r="H40" s="495"/>
      <c r="I40" s="495"/>
      <c r="J40" s="495"/>
      <c r="K40" s="495"/>
      <c r="L40" s="495"/>
      <c r="M40" s="495"/>
      <c r="N40" s="495"/>
      <c r="O40" s="495"/>
      <c r="P40" s="495"/>
      <c r="Q40" s="495"/>
      <c r="R40" s="495"/>
      <c r="S40" s="495"/>
      <c r="T40" s="495"/>
      <c r="U40" s="495"/>
      <c r="V40" s="495"/>
      <c r="W40" s="495"/>
      <c r="X40" s="495"/>
      <c r="Y40" s="495"/>
      <c r="Z40" s="495"/>
      <c r="AA40" s="495"/>
      <c r="AB40" s="495"/>
      <c r="AC40" s="495"/>
      <c r="AD40" s="495"/>
      <c r="AE40" s="495"/>
      <c r="AF40" s="495"/>
    </row>
    <row r="41" spans="2:32" ht="18.75">
      <c r="B41" s="495"/>
      <c r="C41" s="495"/>
      <c r="D41" s="495"/>
      <c r="E41" s="495"/>
      <c r="F41" s="495"/>
      <c r="G41" s="495"/>
      <c r="H41" s="495"/>
      <c r="I41" s="495"/>
      <c r="J41" s="495"/>
      <c r="K41" s="495"/>
      <c r="L41" s="495"/>
      <c r="M41" s="495"/>
      <c r="N41" s="495"/>
      <c r="O41" s="495"/>
      <c r="P41" s="495"/>
      <c r="Q41" s="495"/>
      <c r="R41" s="495"/>
      <c r="S41" s="495"/>
      <c r="T41" s="495"/>
      <c r="U41" s="495"/>
      <c r="V41" s="495"/>
      <c r="W41" s="495"/>
      <c r="X41" s="495"/>
      <c r="Y41" s="495"/>
      <c r="Z41" s="495"/>
      <c r="AA41" s="495"/>
      <c r="AB41" s="495"/>
      <c r="AC41" s="495"/>
      <c r="AD41" s="495"/>
      <c r="AE41" s="495"/>
      <c r="AF41" s="495"/>
    </row>
    <row r="42" spans="2:32" ht="18.75">
      <c r="B42" s="495"/>
      <c r="C42" s="495"/>
      <c r="D42" s="495"/>
      <c r="E42" s="495"/>
      <c r="F42" s="495"/>
      <c r="G42" s="495"/>
      <c r="H42" s="495"/>
      <c r="I42" s="495"/>
      <c r="J42" s="495"/>
      <c r="K42" s="495"/>
      <c r="L42" s="495"/>
      <c r="M42" s="495"/>
      <c r="N42" s="495"/>
      <c r="O42" s="495"/>
      <c r="P42" s="495"/>
      <c r="Q42" s="495"/>
      <c r="R42" s="495"/>
      <c r="S42" s="495"/>
      <c r="T42" s="495"/>
      <c r="U42" s="495"/>
      <c r="V42" s="495"/>
      <c r="W42" s="495"/>
      <c r="X42" s="495"/>
      <c r="Y42" s="495"/>
      <c r="Z42" s="495"/>
      <c r="AA42" s="495"/>
      <c r="AB42" s="495"/>
      <c r="AC42" s="495"/>
      <c r="AD42" s="495"/>
      <c r="AE42" s="495"/>
      <c r="AF42" s="495"/>
    </row>
    <row r="43" spans="2:32" ht="18.75">
      <c r="B43" s="495"/>
      <c r="C43" s="495"/>
      <c r="D43" s="495"/>
      <c r="E43" s="495"/>
      <c r="F43" s="495"/>
      <c r="G43" s="495"/>
      <c r="H43" s="495"/>
      <c r="I43" s="495"/>
      <c r="J43" s="495"/>
      <c r="K43" s="495"/>
      <c r="L43" s="495"/>
      <c r="M43" s="495"/>
      <c r="N43" s="495"/>
      <c r="O43" s="495"/>
      <c r="P43" s="495"/>
      <c r="Q43" s="495"/>
      <c r="R43" s="495"/>
      <c r="S43" s="495"/>
      <c r="T43" s="495"/>
      <c r="U43" s="495"/>
      <c r="V43" s="495"/>
      <c r="W43" s="495"/>
      <c r="X43" s="495"/>
      <c r="Y43" s="495"/>
      <c r="Z43" s="495"/>
      <c r="AA43" s="495"/>
      <c r="AB43" s="495"/>
      <c r="AC43" s="495"/>
      <c r="AD43" s="495"/>
      <c r="AE43" s="495"/>
      <c r="AF43" s="495"/>
    </row>
    <row r="44" spans="2:32" ht="18.75">
      <c r="B44" s="495"/>
      <c r="C44" s="495"/>
      <c r="D44" s="495"/>
      <c r="E44" s="495"/>
      <c r="F44" s="495"/>
      <c r="G44" s="495"/>
      <c r="H44" s="495"/>
      <c r="I44" s="495"/>
      <c r="J44" s="495"/>
      <c r="K44" s="495"/>
      <c r="L44" s="495"/>
      <c r="M44" s="495"/>
      <c r="N44" s="495"/>
      <c r="O44" s="495"/>
      <c r="P44" s="495"/>
      <c r="Q44" s="495"/>
      <c r="R44" s="495"/>
      <c r="S44" s="495"/>
      <c r="T44" s="495"/>
      <c r="U44" s="495"/>
      <c r="V44" s="495"/>
      <c r="W44" s="495"/>
      <c r="X44" s="495"/>
      <c r="Y44" s="495"/>
      <c r="Z44" s="495"/>
      <c r="AA44" s="495"/>
      <c r="AB44" s="495"/>
      <c r="AC44" s="495"/>
      <c r="AD44" s="495"/>
      <c r="AE44" s="495"/>
      <c r="AF44" s="495"/>
    </row>
    <row r="45" spans="2:32" ht="18.75">
      <c r="B45" s="495"/>
      <c r="C45" s="495"/>
      <c r="D45" s="495"/>
      <c r="E45" s="495"/>
      <c r="F45" s="495"/>
      <c r="G45" s="495"/>
      <c r="H45" s="495"/>
      <c r="I45" s="495"/>
      <c r="J45" s="495"/>
      <c r="K45" s="495"/>
      <c r="L45" s="495"/>
      <c r="M45" s="495"/>
      <c r="N45" s="495"/>
      <c r="O45" s="495"/>
      <c r="P45" s="495"/>
      <c r="Q45" s="495"/>
      <c r="R45" s="495"/>
      <c r="S45" s="495"/>
      <c r="T45" s="495"/>
      <c r="U45" s="495"/>
      <c r="V45" s="495"/>
      <c r="W45" s="495"/>
      <c r="X45" s="495"/>
      <c r="Y45" s="495"/>
      <c r="Z45" s="495"/>
      <c r="AA45" s="495"/>
      <c r="AB45" s="495"/>
      <c r="AC45" s="495"/>
      <c r="AD45" s="495"/>
      <c r="AE45" s="495"/>
      <c r="AF45" s="495"/>
    </row>
    <row r="46" spans="2:32" ht="18.75">
      <c r="B46" s="495"/>
      <c r="C46" s="495"/>
      <c r="D46" s="495"/>
      <c r="E46" s="495"/>
      <c r="F46" s="495"/>
      <c r="G46" s="495"/>
      <c r="H46" s="495"/>
      <c r="I46" s="495"/>
      <c r="J46" s="495"/>
      <c r="K46" s="495"/>
      <c r="L46" s="495"/>
      <c r="M46" s="495"/>
      <c r="N46" s="495"/>
      <c r="O46" s="495"/>
      <c r="P46" s="495"/>
      <c r="Q46" s="495"/>
      <c r="R46" s="495"/>
      <c r="S46" s="495"/>
      <c r="T46" s="495"/>
      <c r="U46" s="495"/>
      <c r="V46" s="495"/>
      <c r="W46" s="495"/>
      <c r="X46" s="495"/>
      <c r="Y46" s="495"/>
      <c r="Z46" s="495"/>
      <c r="AA46" s="495"/>
      <c r="AB46" s="495"/>
      <c r="AC46" s="495"/>
      <c r="AD46" s="495"/>
      <c r="AE46" s="495"/>
      <c r="AF46" s="495"/>
    </row>
    <row r="47" spans="2:32" ht="18.75">
      <c r="B47" s="495"/>
      <c r="C47" s="495"/>
      <c r="D47" s="495"/>
      <c r="E47" s="495"/>
      <c r="F47" s="495"/>
      <c r="G47" s="495"/>
      <c r="H47" s="495"/>
      <c r="I47" s="495"/>
      <c r="J47" s="495"/>
      <c r="K47" s="495"/>
      <c r="L47" s="495"/>
      <c r="M47" s="495"/>
      <c r="N47" s="495"/>
      <c r="O47" s="495"/>
      <c r="P47" s="495"/>
      <c r="Q47" s="495"/>
      <c r="R47" s="495"/>
      <c r="S47" s="495"/>
      <c r="T47" s="495"/>
      <c r="U47" s="495"/>
      <c r="V47" s="495"/>
      <c r="W47" s="495"/>
      <c r="X47" s="495"/>
      <c r="Y47" s="495"/>
      <c r="Z47" s="495"/>
      <c r="AA47" s="495"/>
      <c r="AB47" s="495"/>
      <c r="AC47" s="495"/>
      <c r="AD47" s="495"/>
      <c r="AE47" s="495"/>
      <c r="AF47" s="495"/>
    </row>
    <row r="48" spans="2:32" ht="18.75">
      <c r="B48" s="495"/>
      <c r="C48" s="495"/>
      <c r="D48" s="495"/>
      <c r="E48" s="495"/>
      <c r="F48" s="495"/>
      <c r="G48" s="495"/>
      <c r="H48" s="495"/>
      <c r="I48" s="495"/>
      <c r="J48" s="495"/>
      <c r="K48" s="495"/>
      <c r="L48" s="495"/>
      <c r="M48" s="495"/>
      <c r="N48" s="495"/>
      <c r="O48" s="495"/>
      <c r="P48" s="495"/>
      <c r="Q48" s="495"/>
      <c r="R48" s="495"/>
      <c r="S48" s="495"/>
      <c r="T48" s="495"/>
      <c r="U48" s="495"/>
      <c r="V48" s="495"/>
      <c r="W48" s="495"/>
      <c r="X48" s="495"/>
      <c r="Y48" s="495"/>
      <c r="Z48" s="495"/>
      <c r="AA48" s="495"/>
      <c r="AB48" s="495"/>
      <c r="AC48" s="495"/>
      <c r="AD48" s="495"/>
      <c r="AE48" s="495"/>
      <c r="AF48" s="495"/>
    </row>
    <row r="49" spans="2:32" ht="18.75">
      <c r="B49" s="495"/>
      <c r="C49" s="495"/>
      <c r="D49" s="495"/>
      <c r="E49" s="495"/>
      <c r="F49" s="495"/>
      <c r="G49" s="495"/>
      <c r="H49" s="495"/>
      <c r="I49" s="495"/>
      <c r="J49" s="495"/>
      <c r="K49" s="495"/>
      <c r="L49" s="495"/>
      <c r="M49" s="495"/>
      <c r="N49" s="495"/>
      <c r="O49" s="495"/>
      <c r="P49" s="495"/>
      <c r="Q49" s="495"/>
      <c r="R49" s="495"/>
      <c r="S49" s="495"/>
      <c r="T49" s="495"/>
      <c r="U49" s="495"/>
      <c r="V49" s="495"/>
      <c r="W49" s="495"/>
      <c r="X49" s="495"/>
      <c r="Y49" s="495"/>
      <c r="Z49" s="495"/>
      <c r="AA49" s="495"/>
      <c r="AB49" s="495"/>
      <c r="AC49" s="495"/>
      <c r="AD49" s="495"/>
      <c r="AE49" s="495"/>
      <c r="AF49" s="495"/>
    </row>
    <row r="50" spans="2:32" ht="18.75">
      <c r="B50" s="495"/>
      <c r="C50" s="495"/>
      <c r="D50" s="495"/>
      <c r="E50" s="495"/>
      <c r="F50" s="495"/>
      <c r="G50" s="495"/>
      <c r="H50" s="495"/>
      <c r="I50" s="495"/>
      <c r="J50" s="495"/>
      <c r="K50" s="495"/>
      <c r="L50" s="495"/>
      <c r="M50" s="495"/>
      <c r="N50" s="495"/>
      <c r="O50" s="495"/>
      <c r="P50" s="495"/>
      <c r="Q50" s="495"/>
      <c r="R50" s="495"/>
      <c r="S50" s="495"/>
      <c r="T50" s="495"/>
      <c r="U50" s="495"/>
      <c r="V50" s="495"/>
      <c r="W50" s="495"/>
      <c r="X50" s="495"/>
      <c r="Y50" s="495"/>
      <c r="Z50" s="495"/>
      <c r="AA50" s="495"/>
      <c r="AB50" s="495"/>
      <c r="AC50" s="495"/>
      <c r="AD50" s="495"/>
      <c r="AE50" s="495"/>
      <c r="AF50" s="495"/>
    </row>
    <row r="51" spans="2:32" ht="18.75">
      <c r="B51" s="495"/>
      <c r="C51" s="495"/>
      <c r="D51" s="495"/>
      <c r="E51" s="495"/>
      <c r="F51" s="495"/>
      <c r="G51" s="495"/>
      <c r="H51" s="495"/>
      <c r="I51" s="495"/>
      <c r="J51" s="495"/>
      <c r="K51" s="495"/>
      <c r="L51" s="495"/>
      <c r="M51" s="495"/>
      <c r="N51" s="495"/>
      <c r="O51" s="495"/>
      <c r="P51" s="495"/>
      <c r="Q51" s="495"/>
      <c r="R51" s="495"/>
      <c r="S51" s="495"/>
      <c r="T51" s="495"/>
      <c r="U51" s="495"/>
      <c r="V51" s="495"/>
      <c r="W51" s="495"/>
      <c r="X51" s="495"/>
      <c r="Y51" s="495"/>
      <c r="Z51" s="495"/>
      <c r="AA51" s="495"/>
      <c r="AB51" s="495"/>
      <c r="AC51" s="495"/>
      <c r="AD51" s="495"/>
      <c r="AE51" s="495"/>
      <c r="AF51" s="495"/>
    </row>
    <row r="52" spans="2:32" ht="18.75">
      <c r="B52" s="495"/>
      <c r="C52" s="495"/>
      <c r="D52" s="495"/>
      <c r="E52" s="495"/>
      <c r="F52" s="495"/>
      <c r="G52" s="495"/>
      <c r="H52" s="495"/>
      <c r="I52" s="495"/>
      <c r="J52" s="495"/>
      <c r="K52" s="495"/>
      <c r="L52" s="495"/>
      <c r="M52" s="495"/>
      <c r="N52" s="495"/>
      <c r="O52" s="495"/>
      <c r="P52" s="495"/>
      <c r="Q52" s="495"/>
      <c r="R52" s="495"/>
      <c r="S52" s="495"/>
      <c r="T52" s="495"/>
      <c r="U52" s="495"/>
      <c r="V52" s="495"/>
      <c r="W52" s="495"/>
      <c r="X52" s="495"/>
      <c r="Y52" s="495"/>
      <c r="Z52" s="495"/>
      <c r="AA52" s="495"/>
      <c r="AB52" s="495"/>
      <c r="AC52" s="495"/>
      <c r="AD52" s="495"/>
      <c r="AE52" s="495"/>
      <c r="AF52" s="495"/>
    </row>
    <row r="53" spans="2:32" ht="18.75">
      <c r="B53" s="495"/>
      <c r="C53" s="495"/>
      <c r="D53" s="495"/>
      <c r="E53" s="495"/>
      <c r="F53" s="495"/>
      <c r="G53" s="495"/>
      <c r="H53" s="495"/>
      <c r="I53" s="495"/>
      <c r="J53" s="495"/>
      <c r="K53" s="495"/>
      <c r="L53" s="495"/>
      <c r="M53" s="495"/>
      <c r="N53" s="495"/>
      <c r="O53" s="495"/>
      <c r="P53" s="495"/>
      <c r="Q53" s="495"/>
      <c r="R53" s="495"/>
      <c r="S53" s="495"/>
      <c r="T53" s="495"/>
      <c r="U53" s="495"/>
      <c r="V53" s="495"/>
      <c r="W53" s="495"/>
      <c r="X53" s="495"/>
      <c r="Y53" s="495"/>
      <c r="Z53" s="495"/>
      <c r="AA53" s="495"/>
      <c r="AB53" s="495"/>
      <c r="AC53" s="495"/>
      <c r="AD53" s="495"/>
      <c r="AE53" s="495"/>
      <c r="AF53" s="495"/>
    </row>
    <row r="54" spans="2:32" ht="18.75">
      <c r="B54" s="495"/>
      <c r="C54" s="495"/>
      <c r="D54" s="495"/>
      <c r="E54" s="495"/>
      <c r="F54" s="495"/>
      <c r="G54" s="495"/>
      <c r="H54" s="495"/>
      <c r="I54" s="495"/>
      <c r="J54" s="495"/>
      <c r="K54" s="495"/>
      <c r="L54" s="495"/>
      <c r="M54" s="495"/>
      <c r="N54" s="495"/>
      <c r="O54" s="495"/>
      <c r="P54" s="495"/>
      <c r="Q54" s="495"/>
      <c r="R54" s="495"/>
      <c r="S54" s="495"/>
      <c r="T54" s="495"/>
      <c r="U54" s="495"/>
      <c r="V54" s="495"/>
      <c r="W54" s="495"/>
      <c r="X54" s="495"/>
      <c r="Y54" s="495"/>
      <c r="Z54" s="495"/>
      <c r="AA54" s="495"/>
      <c r="AB54" s="495"/>
      <c r="AC54" s="495"/>
      <c r="AD54" s="495"/>
      <c r="AE54" s="495"/>
      <c r="AF54" s="495"/>
    </row>
    <row r="55" spans="2:32" ht="18.75">
      <c r="B55" s="495"/>
      <c r="C55" s="495"/>
      <c r="D55" s="495"/>
      <c r="E55" s="495"/>
      <c r="F55" s="495"/>
      <c r="G55" s="495"/>
      <c r="H55" s="495"/>
      <c r="I55" s="495"/>
      <c r="J55" s="495"/>
      <c r="K55" s="495"/>
      <c r="L55" s="495"/>
      <c r="M55" s="495"/>
      <c r="N55" s="495"/>
      <c r="O55" s="495"/>
      <c r="P55" s="495"/>
      <c r="Q55" s="495"/>
      <c r="R55" s="495"/>
      <c r="S55" s="495"/>
      <c r="T55" s="495"/>
      <c r="U55" s="495"/>
      <c r="V55" s="495"/>
      <c r="W55" s="495"/>
      <c r="X55" s="495"/>
      <c r="Y55" s="495"/>
      <c r="Z55" s="495"/>
      <c r="AA55" s="495"/>
      <c r="AB55" s="495"/>
      <c r="AC55" s="495"/>
      <c r="AD55" s="495"/>
      <c r="AE55" s="495"/>
      <c r="AF55" s="495"/>
    </row>
    <row r="56" spans="2:32" ht="18.75">
      <c r="B56" s="495"/>
      <c r="C56" s="495"/>
      <c r="D56" s="495"/>
      <c r="E56" s="495"/>
      <c r="F56" s="495"/>
      <c r="G56" s="495"/>
      <c r="H56" s="495"/>
      <c r="I56" s="495"/>
      <c r="J56" s="495"/>
      <c r="K56" s="495"/>
      <c r="L56" s="495"/>
      <c r="M56" s="495"/>
      <c r="N56" s="495"/>
      <c r="O56" s="495"/>
      <c r="P56" s="495"/>
      <c r="Q56" s="495"/>
      <c r="R56" s="495"/>
      <c r="S56" s="495"/>
      <c r="T56" s="495"/>
      <c r="U56" s="495"/>
      <c r="V56" s="495"/>
      <c r="W56" s="495"/>
      <c r="X56" s="495"/>
      <c r="Y56" s="495"/>
      <c r="Z56" s="495"/>
      <c r="AA56" s="495"/>
      <c r="AB56" s="495"/>
      <c r="AC56" s="495"/>
      <c r="AD56" s="495"/>
      <c r="AE56" s="495"/>
      <c r="AF56" s="495"/>
    </row>
    <row r="57" spans="2:32" ht="18.75">
      <c r="B57" s="495"/>
      <c r="C57" s="495"/>
      <c r="D57" s="495"/>
      <c r="E57" s="495"/>
      <c r="F57" s="495"/>
      <c r="G57" s="495"/>
      <c r="H57" s="495"/>
      <c r="I57" s="495"/>
      <c r="J57" s="495"/>
      <c r="K57" s="495"/>
      <c r="L57" s="495"/>
      <c r="M57" s="495"/>
      <c r="N57" s="495"/>
      <c r="O57" s="495"/>
      <c r="P57" s="495"/>
      <c r="Q57" s="495"/>
      <c r="R57" s="495"/>
      <c r="S57" s="495"/>
      <c r="T57" s="495"/>
      <c r="U57" s="495"/>
      <c r="V57" s="495"/>
      <c r="W57" s="495"/>
      <c r="X57" s="495"/>
      <c r="Y57" s="495"/>
      <c r="Z57" s="495"/>
      <c r="AA57" s="495"/>
      <c r="AB57" s="495"/>
      <c r="AC57" s="495"/>
      <c r="AD57" s="495"/>
      <c r="AE57" s="495"/>
      <c r="AF57" s="495"/>
    </row>
    <row r="58" spans="2:32" ht="18.75">
      <c r="B58" s="495"/>
      <c r="C58" s="495"/>
      <c r="D58" s="495"/>
      <c r="E58" s="495"/>
      <c r="F58" s="495"/>
      <c r="G58" s="495"/>
      <c r="H58" s="495"/>
      <c r="I58" s="495"/>
      <c r="J58" s="495"/>
      <c r="K58" s="495"/>
      <c r="L58" s="495"/>
      <c r="M58" s="495"/>
      <c r="N58" s="495"/>
      <c r="O58" s="495"/>
      <c r="P58" s="495"/>
      <c r="Q58" s="495"/>
      <c r="R58" s="495"/>
      <c r="S58" s="495"/>
      <c r="T58" s="495"/>
      <c r="U58" s="495"/>
      <c r="V58" s="495"/>
      <c r="W58" s="495"/>
      <c r="X58" s="495"/>
      <c r="Y58" s="495"/>
      <c r="Z58" s="495"/>
      <c r="AA58" s="495"/>
      <c r="AB58" s="495"/>
      <c r="AC58" s="495"/>
      <c r="AD58" s="495"/>
      <c r="AE58" s="495"/>
      <c r="AF58" s="495"/>
    </row>
    <row r="59" spans="2:32" ht="18.75">
      <c r="B59" s="495"/>
      <c r="C59" s="495"/>
      <c r="D59" s="495"/>
      <c r="E59" s="495"/>
      <c r="F59" s="495"/>
      <c r="G59" s="495"/>
      <c r="H59" s="495"/>
      <c r="I59" s="495"/>
      <c r="J59" s="495"/>
      <c r="K59" s="495"/>
      <c r="L59" s="495"/>
      <c r="M59" s="495"/>
      <c r="N59" s="495"/>
      <c r="O59" s="495"/>
      <c r="P59" s="495"/>
      <c r="Q59" s="495"/>
      <c r="R59" s="495"/>
      <c r="S59" s="495"/>
      <c r="T59" s="495"/>
      <c r="U59" s="495"/>
      <c r="V59" s="495"/>
      <c r="W59" s="495"/>
      <c r="X59" s="495"/>
      <c r="Y59" s="495"/>
      <c r="Z59" s="495"/>
      <c r="AA59" s="495"/>
      <c r="AB59" s="495"/>
      <c r="AC59" s="495"/>
      <c r="AD59" s="495"/>
      <c r="AE59" s="495"/>
      <c r="AF59" s="495"/>
    </row>
    <row r="60" spans="2:32" ht="18.75">
      <c r="B60" s="495"/>
      <c r="C60" s="495"/>
      <c r="D60" s="495"/>
      <c r="E60" s="495"/>
      <c r="F60" s="495"/>
      <c r="G60" s="495"/>
      <c r="H60" s="495"/>
      <c r="I60" s="495"/>
      <c r="J60" s="495"/>
      <c r="K60" s="495"/>
      <c r="L60" s="495"/>
      <c r="M60" s="495"/>
      <c r="N60" s="495"/>
      <c r="O60" s="495"/>
      <c r="P60" s="495"/>
      <c r="Q60" s="495"/>
      <c r="R60" s="495"/>
      <c r="S60" s="495"/>
      <c r="T60" s="495"/>
      <c r="U60" s="495"/>
      <c r="V60" s="495"/>
      <c r="W60" s="495"/>
      <c r="X60" s="495"/>
      <c r="Y60" s="495"/>
      <c r="Z60" s="495"/>
      <c r="AA60" s="495"/>
      <c r="AB60" s="495"/>
      <c r="AC60" s="495"/>
      <c r="AD60" s="495"/>
      <c r="AE60" s="495"/>
      <c r="AF60" s="495"/>
    </row>
    <row r="61" spans="2:32" ht="18.75">
      <c r="B61" s="495"/>
      <c r="C61" s="495"/>
      <c r="D61" s="495"/>
      <c r="E61" s="495"/>
      <c r="F61" s="495"/>
      <c r="G61" s="495"/>
      <c r="H61" s="495"/>
      <c r="I61" s="495"/>
      <c r="J61" s="495"/>
      <c r="K61" s="495"/>
      <c r="L61" s="495"/>
      <c r="M61" s="495"/>
      <c r="N61" s="495"/>
      <c r="O61" s="495"/>
      <c r="P61" s="495"/>
      <c r="Q61" s="495"/>
      <c r="R61" s="495"/>
      <c r="S61" s="495"/>
      <c r="T61" s="495"/>
      <c r="U61" s="495"/>
      <c r="V61" s="495"/>
      <c r="W61" s="495"/>
      <c r="X61" s="495"/>
      <c r="Y61" s="495"/>
      <c r="Z61" s="495"/>
      <c r="AA61" s="495"/>
      <c r="AB61" s="495"/>
      <c r="AC61" s="495"/>
      <c r="AD61" s="495"/>
      <c r="AE61" s="495"/>
      <c r="AF61" s="495"/>
    </row>
    <row r="62" spans="2:32" ht="18.75">
      <c r="B62" s="495"/>
      <c r="C62" s="495"/>
      <c r="D62" s="495"/>
      <c r="E62" s="495"/>
      <c r="F62" s="495"/>
      <c r="G62" s="495"/>
      <c r="H62" s="495"/>
      <c r="I62" s="495"/>
      <c r="J62" s="495"/>
      <c r="K62" s="495"/>
      <c r="L62" s="495"/>
      <c r="M62" s="495"/>
      <c r="N62" s="495"/>
      <c r="O62" s="495"/>
      <c r="P62" s="495"/>
      <c r="Q62" s="495"/>
      <c r="R62" s="495"/>
      <c r="S62" s="495"/>
      <c r="T62" s="495"/>
      <c r="U62" s="495"/>
      <c r="V62" s="495"/>
      <c r="W62" s="495"/>
      <c r="X62" s="495"/>
      <c r="Y62" s="495"/>
      <c r="Z62" s="495"/>
      <c r="AA62" s="495"/>
      <c r="AB62" s="495"/>
      <c r="AC62" s="495"/>
      <c r="AD62" s="495"/>
      <c r="AE62" s="495"/>
      <c r="AF62" s="495"/>
    </row>
    <row r="63" spans="2:32" ht="18.75">
      <c r="B63" s="495"/>
      <c r="C63" s="495"/>
      <c r="D63" s="495"/>
      <c r="E63" s="495"/>
      <c r="F63" s="495"/>
      <c r="G63" s="495"/>
      <c r="H63" s="495"/>
      <c r="I63" s="495"/>
      <c r="J63" s="495"/>
      <c r="K63" s="495"/>
      <c r="L63" s="495"/>
      <c r="M63" s="495"/>
      <c r="N63" s="495"/>
      <c r="O63" s="495"/>
      <c r="P63" s="495"/>
      <c r="Q63" s="495"/>
      <c r="R63" s="495"/>
      <c r="S63" s="495"/>
      <c r="T63" s="495"/>
      <c r="U63" s="495"/>
      <c r="V63" s="495"/>
      <c r="W63" s="495"/>
      <c r="X63" s="495"/>
      <c r="Y63" s="495"/>
      <c r="Z63" s="495"/>
      <c r="AA63" s="495"/>
      <c r="AB63" s="495"/>
      <c r="AC63" s="495"/>
      <c r="AD63" s="495"/>
      <c r="AE63" s="495"/>
      <c r="AF63" s="495"/>
    </row>
    <row r="64" spans="2:32" ht="18.75">
      <c r="B64" s="495"/>
      <c r="C64" s="495"/>
      <c r="D64" s="495"/>
      <c r="E64" s="495"/>
      <c r="F64" s="495"/>
      <c r="G64" s="495"/>
      <c r="H64" s="495"/>
      <c r="I64" s="495"/>
      <c r="J64" s="495"/>
      <c r="K64" s="495"/>
      <c r="L64" s="495"/>
      <c r="M64" s="495"/>
      <c r="N64" s="495"/>
      <c r="O64" s="495"/>
      <c r="P64" s="495"/>
      <c r="Q64" s="495"/>
      <c r="R64" s="495"/>
      <c r="S64" s="495"/>
      <c r="T64" s="495"/>
      <c r="U64" s="495"/>
      <c r="V64" s="495"/>
      <c r="W64" s="495"/>
      <c r="X64" s="495"/>
      <c r="Y64" s="495"/>
      <c r="Z64" s="495"/>
      <c r="AA64" s="495"/>
      <c r="AB64" s="495"/>
      <c r="AC64" s="495"/>
      <c r="AD64" s="495"/>
      <c r="AE64" s="495"/>
      <c r="AF64" s="495"/>
    </row>
    <row r="4411" spans="2:4431">
      <c r="ERF4411"/>
      <c r="ERG4411"/>
      <c r="ERH4411"/>
      <c r="ERI4411"/>
      <c r="ERJ4411"/>
      <c r="ERK4411"/>
      <c r="ERL4411"/>
      <c r="ERM4411"/>
      <c r="ERN4411"/>
      <c r="ERO4411"/>
      <c r="ERP4411"/>
      <c r="ERQ4411"/>
      <c r="ERR4411"/>
      <c r="ERS4411"/>
      <c r="ERT4411"/>
      <c r="ERU4411"/>
      <c r="ERV4411"/>
      <c r="ERW4411"/>
      <c r="ERX4411"/>
      <c r="ERY4411"/>
      <c r="ERZ4411"/>
      <c r="ESA4411"/>
      <c r="ESB4411"/>
      <c r="ESC4411"/>
      <c r="ESD4411"/>
      <c r="ESE4411"/>
      <c r="ESF4411"/>
      <c r="ESG4411"/>
      <c r="ESH4411"/>
      <c r="ESI4411"/>
      <c r="ESJ4411"/>
      <c r="ESK4411"/>
      <c r="ESL4411"/>
      <c r="ESM4411"/>
      <c r="ESN4411"/>
      <c r="ESO4411"/>
      <c r="ESP4411"/>
      <c r="ESQ4411"/>
      <c r="ESR4411"/>
      <c r="ESS4411"/>
      <c r="EST4411"/>
      <c r="ESU4411"/>
      <c r="ESV4411"/>
      <c r="ESW4411"/>
      <c r="ESX4411"/>
      <c r="ESY4411"/>
      <c r="ESZ4411"/>
      <c r="ETA4411"/>
      <c r="ETB4411"/>
      <c r="ETC4411"/>
      <c r="ETD4411"/>
      <c r="ETE4411"/>
      <c r="ETF4411"/>
      <c r="ETG4411"/>
      <c r="ETH4411"/>
      <c r="ETI4411"/>
      <c r="ETJ4411"/>
      <c r="ETK4411"/>
      <c r="ETL4411"/>
      <c r="ETM4411"/>
      <c r="ETN4411"/>
      <c r="ETO4411"/>
      <c r="ETP4411"/>
      <c r="ETQ4411"/>
      <c r="ETR4411"/>
      <c r="ETS4411"/>
      <c r="ETT4411"/>
      <c r="ETU4411"/>
      <c r="ETV4411"/>
      <c r="ETW4411"/>
      <c r="ETX4411"/>
      <c r="ETY4411"/>
      <c r="ETZ4411"/>
      <c r="EUA4411"/>
      <c r="EUB4411"/>
      <c r="EUC4411"/>
      <c r="EUD4411"/>
      <c r="EUE4411"/>
      <c r="EUF4411"/>
      <c r="EUG4411"/>
      <c r="EUH4411"/>
      <c r="EUI4411"/>
      <c r="EUJ4411"/>
      <c r="EUK4411"/>
      <c r="EUL4411"/>
      <c r="EUM4411"/>
      <c r="EUN4411"/>
      <c r="EUO4411"/>
      <c r="EUP4411"/>
      <c r="EUQ4411"/>
      <c r="EUR4411"/>
      <c r="EUS4411"/>
      <c r="EUT4411"/>
      <c r="EUU4411"/>
      <c r="EUV4411"/>
      <c r="EUW4411"/>
      <c r="EUX4411"/>
      <c r="EUY4411"/>
      <c r="EUZ4411"/>
      <c r="EVA4411"/>
      <c r="EVB4411"/>
      <c r="EVC4411"/>
      <c r="EVD4411"/>
      <c r="EVE4411"/>
      <c r="EVF4411"/>
      <c r="EVG4411"/>
      <c r="EVH4411"/>
      <c r="EVI4411"/>
      <c r="EVJ4411"/>
      <c r="EVK4411"/>
      <c r="EVL4411"/>
      <c r="EVM4411"/>
      <c r="EVN4411"/>
      <c r="EVO4411"/>
      <c r="EVP4411"/>
      <c r="EVQ4411"/>
      <c r="EVR4411"/>
      <c r="EVS4411"/>
      <c r="EVT4411"/>
      <c r="EVU4411"/>
      <c r="EVV4411"/>
      <c r="EVW4411"/>
      <c r="EVX4411"/>
      <c r="EVY4411"/>
      <c r="EVZ4411"/>
      <c r="EWA4411"/>
      <c r="EWB4411"/>
      <c r="EWC4411"/>
      <c r="EWD4411"/>
      <c r="EWE4411"/>
      <c r="EWF4411"/>
      <c r="EWG4411"/>
      <c r="EWH4411"/>
      <c r="EWI4411"/>
      <c r="EWJ4411"/>
      <c r="EWK4411"/>
      <c r="EWL4411"/>
      <c r="EWM4411"/>
      <c r="EWN4411"/>
      <c r="EWO4411"/>
      <c r="EWP4411"/>
      <c r="EWQ4411"/>
      <c r="EWR4411"/>
      <c r="EWS4411"/>
      <c r="EWT4411"/>
      <c r="EWU4411"/>
      <c r="EWV4411"/>
      <c r="EWW4411"/>
      <c r="EWX4411"/>
      <c r="EWY4411"/>
      <c r="EWZ4411"/>
      <c r="EXA4411"/>
      <c r="EXB4411"/>
      <c r="EXC4411"/>
      <c r="EXD4411"/>
      <c r="EXE4411"/>
      <c r="EXF4411"/>
      <c r="EXG4411"/>
      <c r="EXH4411"/>
      <c r="EXI4411"/>
      <c r="EXJ4411"/>
      <c r="EXK4411"/>
      <c r="EXL4411"/>
      <c r="EXM4411"/>
      <c r="EXN4411"/>
      <c r="EXO4411"/>
      <c r="EXP4411"/>
      <c r="EXQ4411"/>
      <c r="EXR4411"/>
      <c r="EXS4411"/>
      <c r="EXT4411"/>
      <c r="EXU4411"/>
      <c r="EXV4411"/>
      <c r="EXW4411"/>
      <c r="EXX4411"/>
      <c r="EXY4411"/>
      <c r="EXZ4411"/>
      <c r="EYA4411"/>
      <c r="EYB4411"/>
      <c r="EYC4411"/>
      <c r="EYD4411"/>
      <c r="EYE4411"/>
      <c r="EYF4411"/>
      <c r="EYG4411"/>
      <c r="EYH4411"/>
      <c r="EYI4411"/>
      <c r="EYJ4411"/>
      <c r="EYK4411"/>
      <c r="EYL4411"/>
      <c r="EYM4411"/>
      <c r="EYN4411"/>
      <c r="EYO4411"/>
      <c r="EYP4411"/>
      <c r="EYQ4411"/>
      <c r="EYR4411"/>
      <c r="EYS4411"/>
      <c r="EYT4411"/>
      <c r="EYU4411"/>
      <c r="EYV4411"/>
      <c r="EYW4411"/>
      <c r="EYX4411"/>
      <c r="EYY4411"/>
      <c r="EYZ4411"/>
      <c r="EZA4411"/>
      <c r="EZB4411"/>
      <c r="EZC4411"/>
      <c r="EZD4411"/>
      <c r="EZE4411"/>
      <c r="EZF4411"/>
      <c r="EZG4411"/>
      <c r="EZH4411"/>
      <c r="EZI4411"/>
      <c r="EZJ4411"/>
      <c r="EZK4411"/>
      <c r="EZL4411"/>
      <c r="EZM4411"/>
      <c r="EZN4411"/>
      <c r="EZO4411"/>
      <c r="EZP4411"/>
      <c r="EZQ4411"/>
      <c r="EZR4411"/>
      <c r="EZS4411"/>
      <c r="EZT4411"/>
      <c r="EZU4411"/>
      <c r="EZV4411"/>
      <c r="EZW4411"/>
      <c r="EZX4411"/>
      <c r="EZY4411"/>
      <c r="EZZ4411"/>
      <c r="FAA4411"/>
      <c r="FAB4411"/>
      <c r="FAC4411"/>
      <c r="FAD4411"/>
      <c r="FAE4411"/>
      <c r="FAF4411"/>
      <c r="FAG4411"/>
      <c r="FAH4411"/>
      <c r="FAI4411"/>
      <c r="FAJ4411"/>
      <c r="FAK4411"/>
      <c r="FAL4411"/>
      <c r="FAM4411"/>
      <c r="FAN4411"/>
      <c r="FAO4411"/>
      <c r="FAP4411"/>
      <c r="FAQ4411"/>
      <c r="FAR4411"/>
      <c r="FAS4411"/>
      <c r="FAT4411"/>
      <c r="FAU4411"/>
      <c r="FAV4411"/>
      <c r="FAW4411"/>
      <c r="FAX4411"/>
      <c r="FAY4411"/>
      <c r="FAZ4411"/>
      <c r="FBA4411"/>
      <c r="FBB4411"/>
      <c r="FBC4411"/>
      <c r="FBD4411"/>
      <c r="FBE4411"/>
      <c r="FBF4411"/>
      <c r="FBG4411"/>
      <c r="FBH4411"/>
      <c r="FBI4411"/>
      <c r="FBJ4411"/>
      <c r="FBK4411"/>
      <c r="FBL4411"/>
      <c r="FBM4411"/>
      <c r="FBN4411"/>
      <c r="FBO4411"/>
      <c r="FBP4411"/>
      <c r="FBQ4411"/>
      <c r="FBR4411"/>
      <c r="FBS4411"/>
      <c r="FBT4411"/>
      <c r="FBU4411"/>
      <c r="FBV4411"/>
      <c r="FBW4411"/>
      <c r="FBX4411"/>
      <c r="FBY4411"/>
      <c r="FBZ4411"/>
      <c r="FCA4411"/>
      <c r="FCB4411"/>
      <c r="FCC4411"/>
      <c r="FCD4411"/>
      <c r="FCE4411"/>
      <c r="FCF4411"/>
      <c r="FCG4411"/>
      <c r="FCH4411"/>
      <c r="FCI4411"/>
      <c r="FCJ4411"/>
      <c r="FCK4411"/>
      <c r="FCL4411"/>
      <c r="FCM4411"/>
      <c r="FCN4411"/>
      <c r="FCO4411"/>
      <c r="FCP4411"/>
      <c r="FCQ4411"/>
      <c r="FCR4411"/>
      <c r="FCS4411"/>
      <c r="FCT4411"/>
      <c r="FCU4411"/>
      <c r="FCV4411"/>
      <c r="FCW4411"/>
      <c r="FCX4411"/>
      <c r="FCY4411"/>
      <c r="FCZ4411"/>
      <c r="FDA4411"/>
      <c r="FDB4411"/>
      <c r="FDC4411"/>
      <c r="FDD4411"/>
      <c r="FDE4411"/>
      <c r="FDF4411"/>
      <c r="FDG4411"/>
      <c r="FDH4411"/>
      <c r="FDI4411"/>
      <c r="FDJ4411"/>
      <c r="FDK4411"/>
      <c r="FDL4411"/>
      <c r="FDM4411"/>
      <c r="FDN4411"/>
      <c r="FDO4411"/>
      <c r="FDP4411"/>
      <c r="FDQ4411"/>
      <c r="FDR4411"/>
      <c r="FDS4411"/>
      <c r="FDT4411"/>
      <c r="FDU4411"/>
      <c r="FDV4411"/>
      <c r="FDW4411"/>
      <c r="FDX4411"/>
      <c r="FDY4411"/>
      <c r="FDZ4411"/>
      <c r="FEA4411"/>
      <c r="FEB4411"/>
      <c r="FEC4411"/>
      <c r="FED4411"/>
      <c r="FEE4411"/>
      <c r="FEF4411"/>
      <c r="FEG4411"/>
      <c r="FEH4411"/>
      <c r="FEI4411"/>
      <c r="FEJ4411"/>
      <c r="FEK4411"/>
      <c r="FEL4411"/>
      <c r="FEM4411"/>
      <c r="FEN4411"/>
      <c r="FEO4411"/>
      <c r="FEP4411"/>
      <c r="FEQ4411"/>
      <c r="FER4411"/>
      <c r="FES4411"/>
      <c r="FET4411"/>
      <c r="FEU4411"/>
      <c r="FEV4411"/>
      <c r="FEW4411"/>
      <c r="FEX4411"/>
      <c r="FEY4411"/>
      <c r="FEZ4411"/>
      <c r="FFA4411"/>
      <c r="FFB4411"/>
      <c r="FFC4411"/>
      <c r="FFD4411"/>
      <c r="FFE4411"/>
      <c r="FFF4411"/>
      <c r="FFG4411"/>
      <c r="FFH4411"/>
      <c r="FFI4411"/>
      <c r="FFJ4411"/>
      <c r="FFK4411"/>
      <c r="FFL4411"/>
      <c r="FFM4411"/>
      <c r="FFN4411"/>
      <c r="FFO4411"/>
      <c r="FFP4411"/>
      <c r="FFQ4411"/>
      <c r="FFR4411"/>
      <c r="FFS4411"/>
      <c r="FFT4411"/>
      <c r="FFU4411"/>
      <c r="FFV4411"/>
      <c r="FFW4411"/>
      <c r="FFX4411"/>
      <c r="FFY4411"/>
      <c r="FFZ4411"/>
      <c r="FGA4411"/>
      <c r="FGB4411"/>
      <c r="FGC4411"/>
      <c r="FGD4411"/>
      <c r="FGE4411"/>
      <c r="FGF4411"/>
      <c r="FGG4411"/>
      <c r="FGH4411"/>
      <c r="FGI4411"/>
      <c r="FGJ4411"/>
      <c r="FGK4411"/>
      <c r="FGL4411"/>
      <c r="FGM4411"/>
      <c r="FGN4411"/>
      <c r="FGO4411"/>
      <c r="FGP4411"/>
      <c r="FGQ4411"/>
      <c r="FGR4411"/>
      <c r="FGS4411"/>
      <c r="FGT4411"/>
      <c r="FGU4411"/>
      <c r="FGV4411"/>
      <c r="FGW4411"/>
      <c r="FGX4411"/>
      <c r="FGY4411"/>
      <c r="FGZ4411"/>
      <c r="FHA4411"/>
      <c r="FHB4411"/>
      <c r="FHC4411"/>
      <c r="FHD4411"/>
      <c r="FHE4411"/>
      <c r="FHF4411"/>
      <c r="FHG4411"/>
      <c r="FHH4411"/>
      <c r="FHI4411"/>
      <c r="FHJ4411"/>
      <c r="FHK4411"/>
      <c r="FHL4411"/>
      <c r="FHM4411"/>
      <c r="FHN4411"/>
      <c r="FHO4411"/>
      <c r="FHP4411"/>
      <c r="FHQ4411"/>
      <c r="FHR4411"/>
      <c r="FHS4411"/>
      <c r="FHT4411"/>
      <c r="FHU4411"/>
      <c r="FHV4411"/>
      <c r="FHW4411"/>
      <c r="FHX4411"/>
      <c r="FHY4411"/>
      <c r="FHZ4411"/>
      <c r="FIA4411"/>
      <c r="FIB4411"/>
      <c r="FIC4411"/>
      <c r="FID4411"/>
      <c r="FIE4411"/>
      <c r="FIF4411"/>
      <c r="FIG4411"/>
      <c r="FIH4411"/>
      <c r="FII4411"/>
      <c r="FIJ4411"/>
      <c r="FIK4411"/>
      <c r="FIL4411"/>
      <c r="FIM4411"/>
      <c r="FIN4411"/>
      <c r="FIO4411"/>
      <c r="FIP4411"/>
      <c r="FIQ4411"/>
      <c r="FIR4411"/>
      <c r="FIS4411"/>
      <c r="FIT4411"/>
      <c r="FIU4411"/>
      <c r="FIV4411"/>
      <c r="FIW4411"/>
      <c r="FIX4411"/>
      <c r="FIY4411"/>
      <c r="FIZ4411"/>
      <c r="FJA4411"/>
      <c r="FJB4411"/>
      <c r="FJC4411"/>
      <c r="FJD4411"/>
      <c r="FJE4411"/>
      <c r="FJF4411"/>
      <c r="FJG4411"/>
      <c r="FJH4411"/>
      <c r="FJI4411"/>
      <c r="FJJ4411"/>
      <c r="FJK4411"/>
      <c r="FJL4411"/>
      <c r="FJM4411"/>
      <c r="FJN4411"/>
      <c r="FJO4411"/>
      <c r="FJP4411"/>
      <c r="FJQ4411"/>
      <c r="FJR4411"/>
      <c r="FJS4411"/>
      <c r="FJT4411"/>
      <c r="FJU4411"/>
      <c r="FJV4411"/>
      <c r="FJW4411"/>
      <c r="FJX4411"/>
      <c r="FJY4411"/>
      <c r="FJZ4411"/>
      <c r="FKA4411"/>
      <c r="FKB4411"/>
      <c r="FKC4411"/>
      <c r="FKD4411"/>
      <c r="FKE4411"/>
      <c r="FKF4411"/>
      <c r="FKG4411"/>
      <c r="FKH4411"/>
      <c r="FKI4411"/>
      <c r="FKJ4411"/>
      <c r="FKK4411"/>
      <c r="FKL4411"/>
      <c r="FKM4411"/>
      <c r="FKN4411"/>
      <c r="FKO4411"/>
      <c r="FKP4411"/>
      <c r="FKQ4411"/>
      <c r="FKR4411"/>
      <c r="FKS4411"/>
      <c r="FKT4411"/>
      <c r="FKU4411"/>
      <c r="FKV4411"/>
      <c r="FKW4411"/>
      <c r="FKX4411"/>
      <c r="FKY4411"/>
      <c r="FKZ4411"/>
      <c r="FLA4411"/>
      <c r="FLB4411"/>
      <c r="FLC4411"/>
      <c r="FLD4411"/>
      <c r="FLE4411"/>
      <c r="FLF4411"/>
      <c r="FLG4411"/>
      <c r="FLH4411"/>
      <c r="FLI4411"/>
      <c r="FLJ4411"/>
      <c r="FLK4411"/>
      <c r="FLL4411"/>
      <c r="FLM4411"/>
      <c r="FLN4411"/>
      <c r="FLO4411"/>
      <c r="FLP4411"/>
      <c r="FLQ4411"/>
      <c r="FLR4411"/>
      <c r="FLS4411"/>
      <c r="FLT4411"/>
      <c r="FLU4411"/>
      <c r="FLV4411"/>
      <c r="FLW4411"/>
      <c r="FLX4411"/>
      <c r="FLY4411"/>
      <c r="FLZ4411"/>
      <c r="FMA4411"/>
      <c r="FMB4411"/>
      <c r="FMC4411"/>
      <c r="FMD4411"/>
      <c r="FME4411"/>
      <c r="FMF4411"/>
      <c r="FMG4411"/>
      <c r="FMH4411"/>
      <c r="FMI4411"/>
      <c r="FMJ4411"/>
      <c r="FMK4411"/>
      <c r="FML4411"/>
      <c r="FMM4411"/>
      <c r="FMN4411"/>
      <c r="FMO4411"/>
      <c r="FMP4411"/>
      <c r="FMQ4411"/>
      <c r="FMR4411"/>
      <c r="FMS4411"/>
      <c r="FMT4411"/>
      <c r="FMU4411"/>
      <c r="FMV4411"/>
      <c r="FMW4411"/>
      <c r="FMX4411"/>
      <c r="FMY4411"/>
      <c r="FMZ4411"/>
      <c r="FNA4411"/>
      <c r="FNB4411"/>
      <c r="FNC4411"/>
      <c r="FND4411"/>
      <c r="FNE4411"/>
      <c r="FNF4411"/>
      <c r="FNG4411"/>
      <c r="FNH4411"/>
      <c r="FNI4411"/>
      <c r="FNJ4411"/>
      <c r="FNK4411"/>
    </row>
    <row r="4412" spans="2:4431">
      <c r="B4412"/>
      <c r="C4412"/>
      <c r="D4412"/>
      <c r="E4412"/>
      <c r="F4412"/>
      <c r="G4412"/>
      <c r="H4412"/>
      <c r="I4412"/>
      <c r="J4412"/>
      <c r="K4412"/>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c r="AQ4412"/>
      <c r="AR4412"/>
      <c r="AS4412"/>
      <c r="AT4412"/>
      <c r="AU4412"/>
      <c r="AV4412"/>
      <c r="AW4412"/>
      <c r="AX4412"/>
      <c r="AY4412"/>
      <c r="AZ4412"/>
      <c r="BA4412"/>
      <c r="BB4412"/>
      <c r="BC4412"/>
      <c r="BD4412"/>
      <c r="BE4412"/>
      <c r="BF4412"/>
      <c r="BG4412"/>
      <c r="BH4412"/>
      <c r="BI4412"/>
      <c r="BJ4412"/>
      <c r="BK4412"/>
      <c r="BL4412"/>
      <c r="BM4412"/>
      <c r="BN4412"/>
      <c r="BO4412"/>
      <c r="BP4412"/>
      <c r="BQ4412"/>
      <c r="BR4412"/>
      <c r="BS4412"/>
      <c r="BT4412"/>
      <c r="BU4412"/>
      <c r="BV4412"/>
      <c r="BW4412"/>
      <c r="BX4412"/>
      <c r="BY4412"/>
      <c r="BZ4412"/>
      <c r="CA4412"/>
      <c r="CB4412"/>
      <c r="CC4412"/>
      <c r="CD4412"/>
      <c r="CE4412"/>
      <c r="CF4412"/>
      <c r="CG4412"/>
      <c r="CH4412"/>
      <c r="CI4412"/>
      <c r="CJ4412"/>
      <c r="CK4412"/>
      <c r="CL4412"/>
      <c r="CM4412"/>
      <c r="CN4412"/>
      <c r="CO4412"/>
      <c r="CP4412"/>
      <c r="CQ4412"/>
      <c r="CR4412"/>
      <c r="CS4412"/>
      <c r="CT4412"/>
      <c r="CU4412"/>
      <c r="CV4412"/>
      <c r="CW4412"/>
      <c r="CX4412"/>
      <c r="CY4412"/>
      <c r="CZ4412"/>
      <c r="DA4412"/>
      <c r="DB4412"/>
      <c r="DC4412"/>
      <c r="DD4412"/>
      <c r="DE4412"/>
      <c r="DF4412"/>
      <c r="DG4412"/>
      <c r="DH4412"/>
      <c r="DI4412"/>
      <c r="DJ4412"/>
      <c r="DK4412"/>
      <c r="DL4412"/>
      <c r="DM4412"/>
      <c r="DN4412"/>
      <c r="DO4412"/>
      <c r="DP4412"/>
      <c r="DQ4412"/>
      <c r="DR4412"/>
      <c r="DS4412"/>
      <c r="DT4412"/>
      <c r="DU4412"/>
      <c r="DV4412"/>
      <c r="DW4412"/>
      <c r="DX4412"/>
      <c r="DY4412"/>
      <c r="DZ4412"/>
      <c r="EA4412"/>
      <c r="EB4412"/>
      <c r="EC4412"/>
      <c r="ED4412"/>
      <c r="EE4412"/>
      <c r="EF4412"/>
      <c r="EG4412"/>
      <c r="EH4412"/>
      <c r="EI4412"/>
      <c r="EJ4412"/>
      <c r="EK4412"/>
      <c r="EL4412"/>
      <c r="EM4412"/>
      <c r="EN4412"/>
      <c r="EO4412"/>
      <c r="EP4412"/>
      <c r="EQ4412"/>
      <c r="ER4412"/>
      <c r="ES4412"/>
      <c r="ET4412"/>
      <c r="EU4412"/>
      <c r="EV4412"/>
      <c r="EW4412"/>
      <c r="EX4412"/>
      <c r="EY4412"/>
      <c r="EZ4412"/>
      <c r="FA4412"/>
      <c r="FB4412"/>
      <c r="FC4412"/>
      <c r="FD4412"/>
      <c r="FE4412"/>
      <c r="FF4412"/>
      <c r="FG4412"/>
      <c r="FH4412"/>
      <c r="FI4412"/>
      <c r="FJ4412"/>
      <c r="FK4412"/>
      <c r="FL4412"/>
      <c r="FM4412"/>
      <c r="FN4412"/>
      <c r="FO4412"/>
      <c r="FP4412"/>
      <c r="FQ4412"/>
      <c r="FR4412"/>
      <c r="FS4412"/>
      <c r="FT4412"/>
      <c r="FU4412"/>
      <c r="FV4412"/>
      <c r="FW4412"/>
      <c r="FX4412"/>
      <c r="FY4412"/>
      <c r="FZ4412"/>
      <c r="GA4412"/>
      <c r="GB4412"/>
      <c r="GC4412"/>
      <c r="GD4412"/>
      <c r="GE4412"/>
      <c r="GF4412"/>
      <c r="GG4412"/>
      <c r="GH4412"/>
      <c r="GI4412"/>
      <c r="GJ4412"/>
      <c r="GK4412"/>
      <c r="GL4412"/>
      <c r="GM4412"/>
      <c r="GN4412"/>
      <c r="GO4412"/>
      <c r="GP4412"/>
      <c r="GQ4412"/>
      <c r="GR4412"/>
      <c r="GS4412"/>
      <c r="GT4412"/>
      <c r="GU4412"/>
      <c r="GV4412"/>
      <c r="GW4412"/>
      <c r="GX4412"/>
      <c r="GY4412"/>
      <c r="GZ4412"/>
      <c r="HA4412"/>
      <c r="HB4412"/>
      <c r="HC4412"/>
      <c r="HD4412"/>
      <c r="HE4412"/>
      <c r="HF4412"/>
      <c r="HG4412"/>
      <c r="HH4412"/>
      <c r="HI4412"/>
      <c r="HJ4412"/>
      <c r="HK4412"/>
      <c r="HL4412"/>
      <c r="HM4412"/>
      <c r="HN4412"/>
      <c r="HO4412"/>
      <c r="HP4412"/>
      <c r="HQ4412"/>
      <c r="HR4412"/>
      <c r="HS4412"/>
      <c r="HT4412"/>
      <c r="HU4412"/>
      <c r="HV4412"/>
      <c r="HW4412"/>
      <c r="HX4412"/>
      <c r="HY4412"/>
      <c r="HZ4412"/>
      <c r="IA4412"/>
      <c r="IB4412"/>
      <c r="IC4412"/>
      <c r="ID4412"/>
      <c r="IE4412"/>
      <c r="IF4412"/>
      <c r="IG4412"/>
      <c r="IH4412"/>
      <c r="II4412"/>
      <c r="IJ4412"/>
      <c r="IK4412"/>
      <c r="IL4412"/>
      <c r="IM4412"/>
      <c r="IN4412"/>
      <c r="IO4412"/>
      <c r="IP4412"/>
      <c r="IQ4412"/>
      <c r="IR4412"/>
      <c r="IS4412"/>
      <c r="IT4412"/>
      <c r="IU4412"/>
      <c r="IV4412"/>
      <c r="IW4412"/>
      <c r="IX4412"/>
      <c r="IY4412"/>
      <c r="IZ4412"/>
      <c r="JA4412"/>
      <c r="JB4412"/>
      <c r="JC4412"/>
      <c r="JD4412"/>
      <c r="JE4412"/>
      <c r="JF4412"/>
      <c r="JG4412"/>
      <c r="JH4412"/>
      <c r="JI4412"/>
      <c r="JJ4412"/>
      <c r="JK4412"/>
      <c r="JL4412"/>
      <c r="JM4412"/>
      <c r="JN4412"/>
      <c r="JO4412"/>
      <c r="JP4412"/>
      <c r="JQ4412"/>
      <c r="JR4412"/>
      <c r="JS4412"/>
      <c r="JT4412"/>
      <c r="JU4412"/>
      <c r="JV4412"/>
      <c r="JW4412"/>
      <c r="JX4412"/>
      <c r="JY4412"/>
      <c r="JZ4412"/>
      <c r="KA4412"/>
      <c r="KB4412"/>
      <c r="KC4412"/>
      <c r="KD4412"/>
      <c r="KE4412"/>
      <c r="KF4412"/>
      <c r="KG4412"/>
      <c r="KH4412"/>
      <c r="KI4412"/>
      <c r="KJ4412"/>
      <c r="KK4412"/>
      <c r="KL4412"/>
      <c r="KM4412"/>
      <c r="KN4412"/>
      <c r="KO4412"/>
      <c r="KP4412"/>
      <c r="KQ4412"/>
      <c r="KR4412"/>
      <c r="KS4412"/>
      <c r="KT4412"/>
      <c r="KU4412"/>
      <c r="KV4412"/>
      <c r="KW4412"/>
      <c r="KX4412"/>
      <c r="KY4412"/>
      <c r="KZ4412"/>
      <c r="LA4412"/>
      <c r="LB4412"/>
      <c r="LC4412"/>
      <c r="LD4412"/>
      <c r="LE4412"/>
      <c r="LF4412"/>
      <c r="LG4412"/>
      <c r="LH4412"/>
      <c r="LI4412"/>
      <c r="LJ4412"/>
      <c r="LK4412"/>
      <c r="LL4412"/>
      <c r="LM4412"/>
      <c r="LN4412"/>
      <c r="LO4412"/>
      <c r="LP4412"/>
      <c r="LQ4412"/>
      <c r="LR4412"/>
      <c r="LS4412"/>
      <c r="LT4412"/>
      <c r="LU4412"/>
      <c r="LV4412"/>
      <c r="LW4412"/>
      <c r="LX4412"/>
      <c r="LY4412"/>
      <c r="LZ4412"/>
      <c r="MA4412"/>
      <c r="MB4412"/>
      <c r="MC4412"/>
      <c r="MD4412"/>
      <c r="ME4412"/>
      <c r="MF4412"/>
      <c r="MG4412"/>
      <c r="MH4412"/>
      <c r="MI4412"/>
      <c r="MJ4412"/>
      <c r="MK4412"/>
      <c r="ML4412"/>
      <c r="MM4412"/>
      <c r="MN4412"/>
      <c r="MO4412"/>
      <c r="MP4412"/>
      <c r="MQ4412"/>
      <c r="MR4412"/>
      <c r="MS4412"/>
      <c r="MT4412"/>
      <c r="MU4412"/>
      <c r="MV4412"/>
      <c r="MW4412"/>
      <c r="MX4412"/>
      <c r="MY4412"/>
      <c r="MZ4412"/>
      <c r="NA4412"/>
      <c r="NB4412"/>
      <c r="NC4412"/>
      <c r="ND4412"/>
      <c r="NE4412"/>
      <c r="NF4412"/>
      <c r="NG4412"/>
      <c r="NH4412"/>
      <c r="NI4412"/>
      <c r="NJ4412"/>
      <c r="NK4412"/>
      <c r="NL4412"/>
      <c r="NM4412"/>
      <c r="NN4412"/>
      <c r="NO4412"/>
      <c r="NP4412"/>
      <c r="NQ4412"/>
      <c r="NR4412"/>
      <c r="NS4412"/>
      <c r="NT4412"/>
      <c r="NU4412"/>
      <c r="NV4412"/>
      <c r="NW4412"/>
      <c r="NX4412"/>
      <c r="NY4412"/>
      <c r="NZ4412"/>
      <c r="OA4412"/>
      <c r="OB4412"/>
      <c r="OC4412"/>
      <c r="OD4412"/>
      <c r="OE4412"/>
      <c r="OF4412"/>
      <c r="OG4412"/>
      <c r="OH4412"/>
      <c r="OI4412"/>
      <c r="OJ4412"/>
      <c r="OK4412"/>
      <c r="OL4412"/>
      <c r="OM4412"/>
      <c r="ON4412"/>
      <c r="OO4412"/>
      <c r="OP4412"/>
      <c r="OQ4412"/>
      <c r="OR4412"/>
      <c r="OS4412"/>
      <c r="OT4412"/>
      <c r="OU4412"/>
      <c r="OV4412"/>
      <c r="OW4412"/>
      <c r="OX4412"/>
      <c r="OY4412"/>
      <c r="OZ4412"/>
      <c r="PA4412"/>
      <c r="PB4412"/>
      <c r="PC4412"/>
      <c r="PD4412"/>
      <c r="PE4412"/>
      <c r="PF4412"/>
      <c r="PG4412"/>
      <c r="PH4412"/>
      <c r="PI4412"/>
      <c r="PJ4412"/>
      <c r="PK4412"/>
      <c r="PL4412"/>
      <c r="PM4412"/>
      <c r="PN4412"/>
      <c r="PO4412"/>
      <c r="PP4412"/>
      <c r="PQ4412"/>
      <c r="PR4412"/>
      <c r="PS4412"/>
      <c r="PT4412"/>
      <c r="PU4412"/>
      <c r="PV4412"/>
      <c r="PW4412"/>
      <c r="PX4412"/>
      <c r="PY4412"/>
      <c r="PZ4412"/>
      <c r="QA4412"/>
      <c r="QB4412"/>
      <c r="QC4412"/>
      <c r="QD4412"/>
      <c r="QE4412"/>
      <c r="QF4412"/>
      <c r="QG4412"/>
      <c r="QH4412"/>
      <c r="QI4412"/>
      <c r="QJ4412"/>
      <c r="QK4412"/>
      <c r="QL4412"/>
      <c r="QM4412"/>
      <c r="QN4412"/>
      <c r="QO4412"/>
      <c r="QP4412"/>
      <c r="QQ4412"/>
      <c r="QR4412"/>
      <c r="QS4412"/>
      <c r="QT4412"/>
      <c r="QU4412"/>
      <c r="QV4412"/>
      <c r="QW4412"/>
      <c r="QX4412"/>
      <c r="QY4412"/>
      <c r="QZ4412"/>
      <c r="RA4412"/>
      <c r="RB4412"/>
      <c r="RC4412"/>
      <c r="RD4412"/>
      <c r="RE4412"/>
      <c r="RF4412"/>
      <c r="RG4412"/>
      <c r="RH4412"/>
      <c r="RI4412"/>
      <c r="RJ4412"/>
      <c r="RK4412"/>
      <c r="RL4412"/>
      <c r="RM4412"/>
      <c r="RN4412"/>
      <c r="RO4412"/>
      <c r="RP4412"/>
      <c r="RQ4412"/>
      <c r="RR4412"/>
      <c r="RS4412"/>
      <c r="RT4412"/>
      <c r="RU4412"/>
      <c r="RV4412"/>
      <c r="RW4412"/>
      <c r="RX4412"/>
      <c r="RY4412"/>
      <c r="RZ4412"/>
      <c r="SA4412"/>
      <c r="SB4412"/>
      <c r="SC4412"/>
      <c r="SD4412"/>
      <c r="SE4412"/>
      <c r="SF4412"/>
      <c r="SG4412"/>
      <c r="SH4412"/>
      <c r="SI4412"/>
      <c r="SJ4412"/>
      <c r="SK4412"/>
      <c r="SL4412"/>
      <c r="SM4412"/>
      <c r="SN4412"/>
      <c r="SO4412"/>
      <c r="SP4412"/>
      <c r="SQ4412"/>
      <c r="SR4412"/>
      <c r="SS4412"/>
      <c r="ST4412"/>
      <c r="SU4412"/>
      <c r="SV4412"/>
      <c r="SW4412"/>
      <c r="SX4412"/>
      <c r="SY4412"/>
      <c r="SZ4412"/>
      <c r="TA4412"/>
      <c r="TB4412"/>
      <c r="TC4412"/>
      <c r="TD4412"/>
      <c r="TE4412"/>
      <c r="TF4412"/>
      <c r="TG4412"/>
      <c r="TH4412"/>
      <c r="TI4412"/>
      <c r="TJ4412"/>
      <c r="TK4412"/>
      <c r="TL4412"/>
      <c r="TM4412"/>
      <c r="TN4412"/>
      <c r="TO4412"/>
      <c r="TP4412"/>
      <c r="TQ4412"/>
      <c r="TR4412"/>
      <c r="TS4412"/>
      <c r="TT4412"/>
      <c r="TU4412"/>
      <c r="TV4412"/>
      <c r="TW4412"/>
      <c r="TX4412"/>
      <c r="TY4412"/>
      <c r="TZ4412"/>
      <c r="UA4412"/>
      <c r="UB4412"/>
      <c r="UC4412"/>
      <c r="UD4412"/>
      <c r="UE4412"/>
      <c r="UF4412"/>
      <c r="UG4412"/>
      <c r="UH4412"/>
      <c r="UI4412"/>
      <c r="UJ4412"/>
      <c r="UK4412"/>
      <c r="UL4412"/>
      <c r="UM4412"/>
      <c r="UN4412"/>
      <c r="UO4412"/>
      <c r="UP4412"/>
      <c r="UQ4412"/>
      <c r="UR4412"/>
      <c r="US4412"/>
      <c r="UT4412"/>
      <c r="UU4412"/>
      <c r="UV4412"/>
      <c r="UW4412"/>
      <c r="UX4412"/>
      <c r="UY4412"/>
      <c r="UZ4412"/>
      <c r="VA4412"/>
      <c r="VB4412"/>
      <c r="VC4412"/>
      <c r="VD4412"/>
      <c r="VE4412"/>
      <c r="VF4412"/>
      <c r="VG4412"/>
      <c r="VH4412"/>
      <c r="VI4412"/>
      <c r="VJ4412"/>
      <c r="VK4412"/>
      <c r="VL4412"/>
      <c r="VM4412"/>
      <c r="VN4412"/>
      <c r="VO4412"/>
      <c r="VP4412"/>
      <c r="VQ4412"/>
      <c r="VR4412"/>
      <c r="VS4412"/>
      <c r="VT4412"/>
      <c r="VU4412"/>
      <c r="VV4412"/>
      <c r="VW4412"/>
      <c r="VX4412"/>
      <c r="VY4412"/>
      <c r="VZ4412"/>
      <c r="WA4412"/>
      <c r="WB4412"/>
      <c r="WC4412"/>
      <c r="WD4412"/>
      <c r="WE4412"/>
      <c r="WF4412"/>
      <c r="WG4412"/>
      <c r="WH4412"/>
      <c r="WI4412"/>
      <c r="WJ4412"/>
      <c r="WK4412"/>
      <c r="WL4412"/>
      <c r="WM4412"/>
      <c r="WN4412"/>
      <c r="WO4412"/>
      <c r="WP4412"/>
      <c r="WQ4412"/>
      <c r="WR4412"/>
      <c r="WS4412"/>
      <c r="WT4412"/>
      <c r="WU4412"/>
      <c r="WV4412"/>
      <c r="WW4412"/>
      <c r="WX4412"/>
      <c r="WY4412"/>
      <c r="WZ4412"/>
      <c r="XA4412"/>
      <c r="XB4412"/>
      <c r="XC4412"/>
      <c r="XD4412"/>
      <c r="XE4412"/>
      <c r="XF4412"/>
      <c r="XG4412"/>
      <c r="XH4412"/>
      <c r="XI4412"/>
      <c r="XJ4412"/>
      <c r="XK4412"/>
      <c r="XL4412"/>
      <c r="XM4412"/>
      <c r="XN4412"/>
      <c r="XO4412"/>
      <c r="XP4412"/>
      <c r="XQ4412"/>
      <c r="XR4412"/>
      <c r="XS4412"/>
      <c r="XT4412"/>
      <c r="XU4412"/>
      <c r="XV4412"/>
      <c r="XW4412"/>
      <c r="XX4412"/>
      <c r="XY4412"/>
      <c r="XZ4412"/>
      <c r="YA4412"/>
      <c r="YB4412"/>
      <c r="YC4412"/>
      <c r="YD4412"/>
      <c r="YE4412"/>
      <c r="YF4412"/>
      <c r="YG4412"/>
      <c r="YH4412"/>
      <c r="YI4412"/>
      <c r="YJ4412"/>
      <c r="YK4412"/>
      <c r="YL4412"/>
      <c r="YM4412"/>
      <c r="YN4412"/>
      <c r="YO4412"/>
      <c r="YP4412"/>
      <c r="YQ4412"/>
      <c r="YR4412"/>
      <c r="YS4412"/>
      <c r="YT4412"/>
      <c r="YU4412"/>
      <c r="YV4412"/>
      <c r="YW4412"/>
      <c r="YX4412"/>
      <c r="YY4412"/>
      <c r="YZ4412"/>
      <c r="ZA4412"/>
      <c r="ZB4412"/>
      <c r="ZC4412"/>
      <c r="ZD4412"/>
      <c r="ZE4412"/>
      <c r="ZF4412"/>
      <c r="ZG4412"/>
      <c r="ZH4412"/>
      <c r="ZI4412"/>
      <c r="ZJ4412"/>
      <c r="ZK4412"/>
      <c r="ZL4412"/>
      <c r="ZM4412"/>
      <c r="ZN4412"/>
      <c r="ZO4412"/>
      <c r="ZP4412"/>
      <c r="ZQ4412"/>
      <c r="ZR4412"/>
      <c r="ZS4412"/>
      <c r="ZT4412"/>
      <c r="ZU4412"/>
      <c r="ZV4412"/>
      <c r="ZW4412"/>
      <c r="ZX4412"/>
      <c r="ZY4412"/>
      <c r="ZZ4412"/>
      <c r="AAA4412"/>
      <c r="AAB4412"/>
      <c r="AAC4412"/>
      <c r="AAD4412"/>
      <c r="AAE4412"/>
      <c r="AAF4412"/>
      <c r="AAG4412"/>
      <c r="AAH4412"/>
      <c r="AAI4412"/>
      <c r="AAJ4412"/>
      <c r="AAK4412"/>
      <c r="AAL4412"/>
      <c r="AAM4412"/>
      <c r="AAN4412"/>
      <c r="AAO4412"/>
      <c r="AAP4412"/>
      <c r="AAQ4412"/>
      <c r="AAR4412"/>
      <c r="AAS4412"/>
      <c r="AAT4412"/>
      <c r="AAU4412"/>
      <c r="AAV4412"/>
      <c r="AAW4412"/>
      <c r="AAX4412"/>
      <c r="AAY4412"/>
      <c r="AAZ4412"/>
      <c r="ABA4412"/>
      <c r="ABB4412"/>
      <c r="ABC4412"/>
      <c r="ABD4412"/>
      <c r="ABE4412"/>
      <c r="ABF4412"/>
      <c r="ABG4412"/>
      <c r="ABH4412"/>
      <c r="ABI4412"/>
      <c r="ABJ4412"/>
      <c r="ABK4412"/>
      <c r="ABL4412"/>
      <c r="ABM4412"/>
      <c r="ABN4412"/>
      <c r="ABO4412"/>
      <c r="ABP4412"/>
      <c r="ABQ4412"/>
      <c r="ABR4412"/>
      <c r="ABS4412"/>
      <c r="ABT4412"/>
      <c r="ABU4412"/>
      <c r="ABV4412"/>
      <c r="ABW4412"/>
      <c r="ABX4412"/>
      <c r="ABY4412"/>
      <c r="ABZ4412"/>
      <c r="ACA4412"/>
      <c r="ACB4412"/>
      <c r="ACC4412"/>
      <c r="ACD4412"/>
      <c r="ACE4412"/>
      <c r="ACF4412"/>
      <c r="ACG4412"/>
      <c r="ACH4412"/>
      <c r="ACI4412"/>
      <c r="ACJ4412"/>
      <c r="ACK4412"/>
      <c r="ACL4412"/>
      <c r="ACM4412"/>
      <c r="ACN4412"/>
      <c r="ACO4412"/>
      <c r="ACP4412"/>
      <c r="ACQ4412"/>
      <c r="ACR4412"/>
      <c r="ACS4412"/>
      <c r="ACT4412"/>
      <c r="ACU4412"/>
      <c r="ACV4412"/>
      <c r="ACW4412"/>
      <c r="ACX4412"/>
      <c r="ACY4412"/>
      <c r="ACZ4412"/>
      <c r="ADA4412"/>
      <c r="ADB4412"/>
      <c r="ADC4412"/>
      <c r="ADD4412"/>
      <c r="ADE4412"/>
      <c r="ADF4412"/>
      <c r="ADG4412"/>
      <c r="ADH4412"/>
      <c r="ADI4412"/>
      <c r="ADJ4412"/>
      <c r="ADK4412"/>
      <c r="ADL4412"/>
      <c r="ADM4412"/>
      <c r="ADN4412"/>
      <c r="ADO4412"/>
      <c r="ADP4412"/>
      <c r="ADQ4412"/>
      <c r="ADR4412"/>
      <c r="ADS4412"/>
      <c r="ADT4412"/>
      <c r="ADU4412"/>
      <c r="ADV4412"/>
      <c r="ADW4412"/>
      <c r="ADX4412"/>
      <c r="ADY4412"/>
      <c r="ADZ4412"/>
      <c r="AEA4412"/>
      <c r="AEB4412"/>
      <c r="AEC4412"/>
      <c r="AED4412"/>
      <c r="AEE4412"/>
      <c r="AEF4412"/>
      <c r="AEG4412"/>
      <c r="AEH4412"/>
      <c r="AEI4412"/>
      <c r="AEJ4412"/>
      <c r="AEK4412"/>
      <c r="AEL4412"/>
      <c r="AEM4412"/>
      <c r="AEN4412"/>
      <c r="AEO4412"/>
      <c r="AEP4412"/>
      <c r="AEQ4412"/>
      <c r="AER4412"/>
      <c r="AES4412"/>
      <c r="AET4412"/>
      <c r="AEU4412"/>
      <c r="AEV4412"/>
      <c r="AEW4412"/>
      <c r="AEX4412"/>
      <c r="AEY4412"/>
      <c r="AEZ4412"/>
      <c r="AFA4412"/>
      <c r="AFB4412"/>
      <c r="AFC4412"/>
      <c r="AFD4412"/>
      <c r="AFE4412"/>
      <c r="AFF4412"/>
      <c r="AFG4412"/>
      <c r="AFH4412"/>
      <c r="AFI4412"/>
      <c r="AFJ4412"/>
      <c r="AFK4412"/>
      <c r="AFL4412"/>
      <c r="AFM4412"/>
      <c r="AFN4412"/>
      <c r="AFO4412"/>
      <c r="AFP4412"/>
      <c r="AFQ4412"/>
      <c r="AFR4412"/>
      <c r="AFS4412"/>
      <c r="AFT4412"/>
      <c r="AFU4412"/>
      <c r="AFV4412"/>
      <c r="AFW4412"/>
      <c r="AFX4412"/>
      <c r="AFY4412"/>
      <c r="AFZ4412"/>
      <c r="AGA4412"/>
      <c r="AGB4412"/>
      <c r="AGC4412"/>
      <c r="AGD4412"/>
      <c r="AGE4412"/>
      <c r="AGF4412"/>
      <c r="AGG4412"/>
      <c r="AGH4412"/>
      <c r="AGI4412"/>
      <c r="AGJ4412"/>
      <c r="AGK4412"/>
      <c r="AGL4412"/>
      <c r="AGM4412"/>
      <c r="AGN4412"/>
      <c r="AGO4412"/>
      <c r="AGP4412"/>
      <c r="AGQ4412"/>
      <c r="AGR4412"/>
      <c r="AGS4412"/>
      <c r="AGT4412"/>
      <c r="AGU4412"/>
      <c r="AGV4412"/>
      <c r="AGW4412"/>
      <c r="AGX4412"/>
      <c r="AGY4412"/>
      <c r="AGZ4412"/>
      <c r="AHA4412"/>
      <c r="AHB4412"/>
      <c r="AHC4412"/>
      <c r="AHD4412"/>
      <c r="AHE4412"/>
      <c r="AHF4412"/>
      <c r="AHG4412"/>
      <c r="AHH4412"/>
      <c r="AHI4412"/>
      <c r="AHJ4412"/>
      <c r="AHK4412"/>
      <c r="AHL4412"/>
      <c r="AHM4412"/>
      <c r="AHN4412"/>
      <c r="AHO4412"/>
      <c r="AHP4412"/>
      <c r="AHQ4412"/>
      <c r="AHR4412"/>
      <c r="AHS4412"/>
      <c r="AHT4412"/>
      <c r="AHU4412"/>
      <c r="AHV4412"/>
      <c r="AHW4412"/>
      <c r="AHX4412"/>
      <c r="AHY4412"/>
      <c r="AHZ4412"/>
      <c r="AIA4412"/>
      <c r="AIB4412"/>
      <c r="AIC4412"/>
      <c r="AID4412"/>
      <c r="AIE4412"/>
      <c r="AIF4412"/>
      <c r="AIG4412"/>
      <c r="AIH4412"/>
      <c r="AII4412"/>
      <c r="AIJ4412"/>
      <c r="AIK4412"/>
      <c r="AIL4412"/>
      <c r="AIM4412"/>
      <c r="AIN4412"/>
      <c r="AIO4412"/>
      <c r="AIP4412"/>
      <c r="AIQ4412"/>
      <c r="AIR4412"/>
      <c r="AIS4412"/>
      <c r="AIT4412"/>
      <c r="AIU4412"/>
      <c r="AIV4412"/>
      <c r="AIW4412"/>
      <c r="AIX4412"/>
      <c r="AIY4412"/>
      <c r="AIZ4412"/>
      <c r="AJA4412"/>
      <c r="AJB4412"/>
      <c r="AJC4412"/>
      <c r="AJD4412"/>
      <c r="AJE4412"/>
      <c r="AJF4412"/>
      <c r="AJG4412"/>
      <c r="AJH4412"/>
      <c r="AJI4412"/>
      <c r="AJJ4412"/>
      <c r="AJK4412"/>
      <c r="AJL4412"/>
      <c r="AJM4412"/>
      <c r="AJN4412"/>
      <c r="AJO4412"/>
      <c r="AJP4412"/>
      <c r="AJQ4412"/>
      <c r="AJR4412"/>
      <c r="AJS4412"/>
      <c r="AJT4412"/>
      <c r="AJU4412"/>
      <c r="AJV4412"/>
      <c r="AJW4412"/>
      <c r="AJX4412"/>
      <c r="AJY4412"/>
      <c r="AJZ4412"/>
      <c r="AKA4412"/>
      <c r="AKB4412"/>
      <c r="AKC4412"/>
      <c r="AKD4412"/>
      <c r="AKE4412"/>
      <c r="AKF4412"/>
      <c r="AKG4412"/>
      <c r="AKH4412"/>
      <c r="AKI4412"/>
      <c r="AKJ4412"/>
      <c r="AKK4412"/>
      <c r="AKL4412"/>
      <c r="AKM4412"/>
      <c r="AKN4412"/>
      <c r="AKO4412"/>
      <c r="AKP4412"/>
      <c r="AKQ4412"/>
      <c r="AKR4412"/>
      <c r="AKS4412"/>
      <c r="AKT4412"/>
      <c r="AKU4412"/>
      <c r="AKV4412"/>
      <c r="AKW4412"/>
      <c r="AKX4412"/>
      <c r="AKY4412"/>
      <c r="AKZ4412"/>
      <c r="ALA4412"/>
      <c r="ALB4412"/>
      <c r="ALC4412"/>
      <c r="ALD4412"/>
      <c r="ALE4412"/>
      <c r="ALF4412"/>
      <c r="ALG4412"/>
      <c r="ALH4412"/>
      <c r="ALI4412"/>
      <c r="ALJ4412"/>
      <c r="ALK4412"/>
      <c r="ALL4412"/>
      <c r="ALM4412"/>
      <c r="ALN4412"/>
      <c r="ALO4412"/>
      <c r="ALP4412"/>
      <c r="ALQ4412"/>
      <c r="ALR4412"/>
      <c r="ALS4412"/>
      <c r="ALT4412"/>
      <c r="ALU4412"/>
      <c r="ALV4412"/>
      <c r="ALW4412"/>
      <c r="ALX4412"/>
      <c r="ALY4412"/>
      <c r="ALZ4412"/>
      <c r="AMA4412"/>
      <c r="AMB4412"/>
      <c r="AMC4412"/>
      <c r="AMD4412"/>
      <c r="AME4412"/>
      <c r="AMF4412"/>
      <c r="AMG4412"/>
      <c r="AMH4412"/>
      <c r="AMI4412"/>
      <c r="AMJ4412"/>
      <c r="AMK4412"/>
      <c r="AML4412"/>
      <c r="AMM4412"/>
      <c r="AMN4412"/>
      <c r="AMO4412"/>
      <c r="AMP4412"/>
      <c r="AMQ4412"/>
      <c r="AMR4412"/>
      <c r="AMS4412"/>
      <c r="AMT4412"/>
      <c r="AMU4412"/>
      <c r="AMV4412"/>
      <c r="AMW4412"/>
      <c r="AMX4412"/>
      <c r="AMY4412"/>
      <c r="AMZ4412"/>
      <c r="ANA4412"/>
      <c r="ANB4412"/>
      <c r="ANC4412"/>
      <c r="AND4412"/>
      <c r="ANE4412"/>
      <c r="ANF4412"/>
      <c r="ANG4412"/>
      <c r="ANH4412"/>
      <c r="ANI4412"/>
      <c r="ANJ4412"/>
      <c r="ANK4412"/>
      <c r="ANL4412"/>
      <c r="ANM4412"/>
      <c r="ANN4412"/>
      <c r="ANO4412"/>
      <c r="ANP4412"/>
      <c r="ANQ4412"/>
      <c r="ANR4412"/>
      <c r="ANS4412"/>
      <c r="ANT4412"/>
      <c r="ANU4412"/>
      <c r="ANV4412"/>
      <c r="ANW4412"/>
      <c r="ANX4412"/>
      <c r="ANY4412"/>
      <c r="ANZ4412"/>
      <c r="AOA4412"/>
      <c r="AOB4412"/>
      <c r="AOC4412"/>
      <c r="AOD4412"/>
      <c r="AOE4412"/>
      <c r="AOF4412"/>
      <c r="AOG4412"/>
      <c r="AOH4412"/>
      <c r="AOI4412"/>
      <c r="AOJ4412"/>
      <c r="AOK4412"/>
      <c r="AOL4412"/>
      <c r="AOM4412"/>
      <c r="AON4412"/>
      <c r="AOO4412"/>
      <c r="AOP4412"/>
      <c r="AOQ4412"/>
      <c r="AOR4412"/>
      <c r="AOS4412"/>
      <c r="AOT4412"/>
      <c r="AOU4412"/>
      <c r="AOV4412"/>
      <c r="AOW4412"/>
      <c r="AOX4412"/>
      <c r="AOY4412"/>
      <c r="AOZ4412"/>
      <c r="APA4412"/>
      <c r="APB4412"/>
      <c r="APC4412"/>
      <c r="APD4412"/>
      <c r="APE4412"/>
      <c r="APF4412"/>
      <c r="APG4412"/>
      <c r="APH4412"/>
      <c r="API4412"/>
      <c r="APJ4412"/>
      <c r="APK4412"/>
      <c r="APL4412"/>
      <c r="APM4412"/>
      <c r="APN4412"/>
      <c r="APO4412"/>
      <c r="APP4412"/>
      <c r="APQ4412"/>
      <c r="APR4412"/>
      <c r="APS4412"/>
      <c r="APT4412"/>
      <c r="APU4412"/>
      <c r="APV4412"/>
      <c r="APW4412"/>
      <c r="APX4412"/>
      <c r="APY4412"/>
      <c r="APZ4412"/>
      <c r="AQA4412"/>
      <c r="AQB4412"/>
      <c r="AQC4412"/>
      <c r="AQD4412"/>
      <c r="AQE4412"/>
      <c r="AQF4412"/>
      <c r="AQG4412"/>
      <c r="AQH4412"/>
      <c r="AQI4412"/>
      <c r="AQJ4412"/>
      <c r="AQK4412"/>
      <c r="AQL4412"/>
      <c r="AQM4412"/>
      <c r="AQN4412"/>
      <c r="AQO4412"/>
      <c r="AQP4412"/>
      <c r="AQQ4412"/>
      <c r="AQR4412"/>
      <c r="AQS4412"/>
      <c r="AQT4412"/>
      <c r="AQU4412"/>
      <c r="AQV4412"/>
      <c r="AQW4412"/>
      <c r="AQX4412"/>
      <c r="AQY4412"/>
      <c r="AQZ4412"/>
      <c r="ARA4412"/>
      <c r="ARB4412"/>
      <c r="ARC4412"/>
      <c r="ARD4412"/>
      <c r="ARE4412"/>
      <c r="ARF4412"/>
      <c r="ARG4412"/>
      <c r="ARH4412"/>
      <c r="ARI4412"/>
      <c r="ARJ4412"/>
      <c r="ARK4412"/>
      <c r="ARL4412"/>
      <c r="ARM4412"/>
      <c r="ARN4412"/>
      <c r="ARO4412"/>
      <c r="ARP4412"/>
      <c r="ARQ4412"/>
      <c r="ARR4412"/>
      <c r="ARS4412"/>
      <c r="ART4412"/>
      <c r="ARU4412"/>
      <c r="ARV4412"/>
      <c r="ARW4412"/>
      <c r="ARX4412"/>
      <c r="ARY4412"/>
      <c r="ARZ4412"/>
      <c r="ASA4412"/>
      <c r="ASB4412"/>
      <c r="ASC4412"/>
      <c r="ASD4412"/>
      <c r="ASE4412"/>
      <c r="ASF4412"/>
      <c r="ASG4412"/>
      <c r="ASH4412"/>
      <c r="ASI4412"/>
      <c r="ASJ4412"/>
      <c r="ASK4412"/>
      <c r="ASL4412"/>
      <c r="ASM4412"/>
      <c r="ASN4412"/>
      <c r="ASO4412"/>
      <c r="ASP4412"/>
      <c r="ASQ4412"/>
      <c r="ASR4412"/>
      <c r="ASS4412"/>
      <c r="AST4412"/>
      <c r="ASU4412"/>
      <c r="ASV4412"/>
      <c r="ASW4412"/>
      <c r="ASX4412"/>
      <c r="ASY4412"/>
      <c r="ASZ4412"/>
      <c r="ATA4412"/>
      <c r="ATB4412"/>
      <c r="ATC4412"/>
      <c r="ATD4412"/>
      <c r="ATE4412"/>
      <c r="ATF4412"/>
      <c r="ATG4412"/>
      <c r="ATH4412"/>
      <c r="ATI4412"/>
      <c r="ATJ4412"/>
      <c r="ATK4412"/>
      <c r="ATL4412"/>
      <c r="ATM4412"/>
      <c r="ATN4412"/>
      <c r="ATO4412"/>
      <c r="ATP4412"/>
      <c r="ATQ4412"/>
      <c r="ATR4412"/>
      <c r="ATS4412"/>
      <c r="ATT4412"/>
      <c r="ATU4412"/>
      <c r="ATV4412"/>
      <c r="ATW4412"/>
      <c r="ATX4412"/>
      <c r="ATY4412"/>
      <c r="ATZ4412"/>
      <c r="AUA4412"/>
      <c r="AUB4412"/>
      <c r="AUC4412"/>
      <c r="AUD4412"/>
      <c r="AUE4412"/>
      <c r="AUF4412"/>
      <c r="AUG4412"/>
      <c r="AUH4412"/>
      <c r="AUI4412"/>
      <c r="AUJ4412"/>
      <c r="AUK4412"/>
      <c r="AUL4412"/>
      <c r="AUM4412"/>
      <c r="AUN4412"/>
      <c r="AUO4412"/>
      <c r="AUP4412"/>
      <c r="AUQ4412"/>
      <c r="AUR4412"/>
      <c r="AUS4412"/>
      <c r="AUT4412"/>
      <c r="AUU4412"/>
      <c r="AUV4412"/>
      <c r="AUW4412"/>
      <c r="AUX4412"/>
      <c r="AUY4412"/>
      <c r="AUZ4412"/>
      <c r="AVA4412"/>
      <c r="AVB4412"/>
      <c r="AVC4412"/>
      <c r="AVD4412"/>
      <c r="AVE4412"/>
      <c r="AVF4412"/>
      <c r="AVG4412"/>
      <c r="AVH4412"/>
      <c r="AVI4412"/>
      <c r="AVJ4412"/>
      <c r="AVK4412"/>
      <c r="AVL4412"/>
      <c r="AVM4412"/>
      <c r="AVN4412"/>
      <c r="AVO4412"/>
      <c r="AVP4412"/>
      <c r="AVQ4412"/>
      <c r="AVR4412"/>
      <c r="AVS4412"/>
      <c r="AVT4412"/>
      <c r="AVU4412"/>
      <c r="AVV4412"/>
      <c r="AVW4412"/>
      <c r="AVX4412"/>
      <c r="AVY4412"/>
      <c r="AVZ4412"/>
      <c r="AWA4412"/>
      <c r="AWB4412"/>
      <c r="AWC4412"/>
      <c r="AWD4412"/>
      <c r="AWE4412"/>
      <c r="AWF4412"/>
      <c r="AWG4412"/>
      <c r="AWH4412"/>
      <c r="AWI4412"/>
      <c r="AWJ4412"/>
      <c r="AWK4412"/>
      <c r="AWL4412"/>
      <c r="AWM4412"/>
      <c r="AWN4412"/>
      <c r="AWO4412"/>
      <c r="AWP4412"/>
      <c r="AWQ4412"/>
      <c r="AWR4412"/>
      <c r="AWS4412"/>
      <c r="AWT4412"/>
      <c r="AWU4412"/>
      <c r="AWV4412"/>
      <c r="AWW4412"/>
      <c r="AWX4412"/>
      <c r="AWY4412"/>
      <c r="AWZ4412"/>
      <c r="AXA4412"/>
      <c r="AXB4412"/>
      <c r="AXC4412"/>
      <c r="AXD4412"/>
      <c r="AXE4412"/>
      <c r="AXF4412"/>
      <c r="AXG4412"/>
      <c r="AXH4412"/>
      <c r="AXI4412"/>
      <c r="AXJ4412"/>
      <c r="AXK4412"/>
      <c r="AXL4412"/>
      <c r="AXM4412"/>
      <c r="AXN4412"/>
      <c r="AXO4412"/>
      <c r="AXP4412"/>
      <c r="AXQ4412"/>
      <c r="AXR4412"/>
      <c r="AXS4412"/>
      <c r="AXT4412"/>
      <c r="AXU4412"/>
      <c r="AXV4412"/>
      <c r="AXW4412"/>
      <c r="AXX4412"/>
      <c r="AXY4412"/>
      <c r="AXZ4412"/>
      <c r="AYA4412"/>
      <c r="AYB4412"/>
      <c r="AYC4412"/>
      <c r="AYD4412"/>
      <c r="AYE4412"/>
      <c r="AYF4412"/>
      <c r="AYG4412"/>
      <c r="AYH4412"/>
      <c r="AYI4412"/>
      <c r="AYJ4412"/>
      <c r="AYK4412"/>
      <c r="AYL4412"/>
      <c r="AYM4412"/>
      <c r="AYN4412"/>
      <c r="AYO4412"/>
      <c r="AYP4412"/>
      <c r="AYQ4412"/>
      <c r="AYR4412"/>
      <c r="AYS4412"/>
      <c r="AYT4412"/>
      <c r="AYU4412"/>
      <c r="AYV4412"/>
      <c r="AYW4412"/>
      <c r="AYX4412"/>
      <c r="AYY4412"/>
      <c r="AYZ4412"/>
      <c r="AZA4412"/>
      <c r="AZB4412"/>
      <c r="AZC4412"/>
      <c r="AZD4412"/>
      <c r="AZE4412"/>
      <c r="AZF4412"/>
      <c r="AZG4412"/>
      <c r="AZH4412"/>
      <c r="AZI4412"/>
      <c r="AZJ4412"/>
      <c r="AZK4412"/>
      <c r="AZL4412"/>
      <c r="AZM4412"/>
      <c r="AZN4412"/>
      <c r="AZO4412"/>
      <c r="AZP4412"/>
      <c r="AZQ4412"/>
      <c r="AZR4412"/>
      <c r="AZS4412"/>
      <c r="AZT4412"/>
      <c r="AZU4412"/>
      <c r="AZV4412"/>
      <c r="AZW4412"/>
      <c r="AZX4412"/>
      <c r="AZY4412"/>
      <c r="AZZ4412"/>
      <c r="BAA4412"/>
      <c r="BAB4412"/>
      <c r="BAC4412"/>
      <c r="BAD4412"/>
      <c r="BAE4412"/>
      <c r="BAF4412"/>
      <c r="BAG4412"/>
      <c r="BAH4412"/>
      <c r="BAI4412"/>
      <c r="BAJ4412"/>
      <c r="BAK4412"/>
      <c r="BAL4412"/>
      <c r="BAM4412"/>
      <c r="BAN4412"/>
      <c r="BAO4412"/>
      <c r="BAP4412"/>
      <c r="BAQ4412"/>
      <c r="BAR4412"/>
      <c r="BAS4412"/>
      <c r="BAT4412"/>
      <c r="BAU4412"/>
      <c r="BAV4412"/>
      <c r="BAW4412"/>
      <c r="BAX4412"/>
      <c r="BAY4412"/>
      <c r="BAZ4412"/>
      <c r="BBA4412"/>
      <c r="BBB4412"/>
      <c r="BBC4412"/>
      <c r="BBD4412"/>
      <c r="BBE4412"/>
      <c r="BBF4412"/>
      <c r="BBG4412"/>
      <c r="BBH4412"/>
      <c r="BBI4412"/>
      <c r="BBJ4412"/>
      <c r="BBK4412"/>
      <c r="BBL4412"/>
      <c r="BBM4412"/>
      <c r="BBN4412"/>
      <c r="BBO4412"/>
      <c r="BBP4412"/>
      <c r="BBQ4412"/>
      <c r="BBR4412"/>
      <c r="BBS4412"/>
      <c r="BBT4412"/>
      <c r="BBU4412"/>
      <c r="BBV4412"/>
      <c r="BBW4412"/>
      <c r="BBX4412"/>
      <c r="BBY4412"/>
      <c r="BBZ4412"/>
      <c r="BCA4412"/>
      <c r="BCB4412"/>
      <c r="BCC4412"/>
      <c r="BCD4412"/>
      <c r="BCE4412"/>
      <c r="BCF4412"/>
      <c r="BCG4412"/>
      <c r="BCH4412"/>
      <c r="BCI4412"/>
      <c r="BCJ4412"/>
      <c r="BCK4412"/>
      <c r="BCL4412"/>
      <c r="BCM4412"/>
      <c r="BCN4412"/>
      <c r="BCO4412"/>
      <c r="BCP4412"/>
      <c r="BCQ4412"/>
      <c r="BCR4412"/>
      <c r="BCS4412"/>
      <c r="BCT4412"/>
      <c r="BCU4412"/>
      <c r="BCV4412"/>
      <c r="BCW4412"/>
      <c r="BCX4412"/>
      <c r="BCY4412"/>
      <c r="BCZ4412"/>
      <c r="BDA4412"/>
      <c r="BDB4412"/>
      <c r="BDC4412"/>
      <c r="BDD4412"/>
      <c r="BDE4412"/>
      <c r="BDF4412"/>
      <c r="BDG4412"/>
      <c r="BDH4412"/>
      <c r="BDI4412"/>
      <c r="BDJ4412"/>
      <c r="BDK4412"/>
      <c r="BDL4412"/>
      <c r="BDM4412"/>
      <c r="BDN4412"/>
      <c r="BDO4412"/>
      <c r="BDP4412"/>
      <c r="BDQ4412"/>
      <c r="BDR4412"/>
      <c r="BDS4412"/>
      <c r="BDT4412"/>
      <c r="BDU4412"/>
      <c r="BDV4412"/>
      <c r="BDW4412"/>
      <c r="BDX4412"/>
      <c r="BDY4412"/>
      <c r="BDZ4412"/>
      <c r="BEA4412"/>
      <c r="BEB4412"/>
      <c r="BEC4412"/>
      <c r="BED4412"/>
      <c r="BEE4412"/>
      <c r="BEF4412"/>
      <c r="BEG4412"/>
      <c r="BEH4412"/>
      <c r="BEI4412"/>
      <c r="BEJ4412"/>
      <c r="BEK4412"/>
      <c r="BEL4412"/>
      <c r="BEM4412"/>
      <c r="BEN4412"/>
      <c r="BEO4412"/>
      <c r="BEP4412"/>
      <c r="BEQ4412"/>
      <c r="BER4412"/>
      <c r="BES4412"/>
      <c r="BET4412"/>
      <c r="BEU4412"/>
      <c r="BEV4412"/>
      <c r="BEW4412"/>
      <c r="BEX4412"/>
      <c r="BEY4412"/>
      <c r="BEZ4412"/>
      <c r="BFA4412"/>
      <c r="BFB4412"/>
      <c r="BFC4412"/>
      <c r="BFD4412"/>
      <c r="BFE4412"/>
      <c r="BFF4412"/>
      <c r="BFG4412"/>
      <c r="BFH4412"/>
      <c r="BFI4412"/>
      <c r="BFJ4412"/>
      <c r="BFK4412"/>
      <c r="BFL4412"/>
      <c r="BFM4412"/>
      <c r="BFN4412"/>
      <c r="BFO4412"/>
      <c r="BFP4412"/>
      <c r="BFQ4412"/>
      <c r="BFR4412"/>
      <c r="BFS4412"/>
      <c r="BFT4412"/>
      <c r="BFU4412"/>
      <c r="BFV4412"/>
      <c r="BFW4412"/>
      <c r="BFX4412"/>
      <c r="BFY4412"/>
      <c r="BFZ4412"/>
      <c r="BGA4412"/>
      <c r="BGB4412"/>
      <c r="BGC4412"/>
      <c r="BGD4412"/>
      <c r="BGE4412"/>
      <c r="BGF4412"/>
      <c r="BGG4412"/>
      <c r="BGH4412"/>
      <c r="BGI4412"/>
      <c r="BGJ4412"/>
      <c r="BGK4412"/>
      <c r="BGL4412"/>
      <c r="BGM4412"/>
      <c r="BGN4412"/>
      <c r="BGO4412"/>
      <c r="BGP4412"/>
      <c r="BGQ4412"/>
      <c r="BGR4412"/>
      <c r="BGS4412"/>
      <c r="BGT4412"/>
      <c r="BGU4412"/>
      <c r="BGV4412"/>
      <c r="BGW4412"/>
      <c r="BGX4412"/>
      <c r="BGY4412"/>
      <c r="BGZ4412"/>
      <c r="BHA4412"/>
      <c r="BHB4412"/>
      <c r="BHC4412"/>
      <c r="BHD4412"/>
      <c r="BHE4412"/>
      <c r="BHF4412"/>
      <c r="BHG4412"/>
      <c r="BHH4412"/>
      <c r="BHI4412"/>
      <c r="BHJ4412"/>
      <c r="BHK4412"/>
      <c r="BHL4412"/>
      <c r="BHM4412"/>
      <c r="BHN4412"/>
      <c r="BHO4412"/>
      <c r="BHP4412"/>
      <c r="BHQ4412"/>
      <c r="BHR4412"/>
      <c r="BHS4412"/>
      <c r="BHT4412"/>
      <c r="BHU4412"/>
      <c r="BHV4412"/>
      <c r="BHW4412"/>
      <c r="BHX4412"/>
      <c r="BHY4412"/>
      <c r="BHZ4412"/>
      <c r="BIA4412"/>
      <c r="BIB4412"/>
      <c r="BIC4412"/>
      <c r="BID4412"/>
      <c r="BIE4412"/>
      <c r="BIF4412"/>
      <c r="BIG4412"/>
      <c r="BIH4412"/>
      <c r="BII4412"/>
      <c r="BIJ4412"/>
      <c r="BIK4412"/>
      <c r="BIL4412"/>
      <c r="BIM4412"/>
      <c r="BIN4412"/>
      <c r="BIO4412"/>
      <c r="BIP4412"/>
      <c r="BIQ4412"/>
      <c r="BIR4412"/>
      <c r="BIS4412"/>
      <c r="BIT4412"/>
      <c r="BIU4412"/>
      <c r="BIV4412"/>
      <c r="BIW4412"/>
      <c r="BIX4412"/>
      <c r="BIY4412"/>
      <c r="BIZ4412"/>
      <c r="BJA4412"/>
      <c r="BJB4412"/>
      <c r="BJC4412"/>
      <c r="BJD4412"/>
      <c r="BJE4412"/>
      <c r="BJF4412"/>
      <c r="BJG4412"/>
      <c r="BJH4412"/>
      <c r="BJI4412"/>
      <c r="BJJ4412"/>
      <c r="BJK4412"/>
      <c r="BJL4412"/>
      <c r="BJM4412"/>
      <c r="BJN4412"/>
      <c r="BJO4412"/>
      <c r="BJP4412"/>
      <c r="BJQ4412"/>
      <c r="BJR4412"/>
      <c r="BJS4412"/>
      <c r="BJT4412"/>
      <c r="BJU4412"/>
      <c r="BJV4412"/>
      <c r="BJW4412"/>
      <c r="BJX4412"/>
      <c r="BJY4412"/>
      <c r="BJZ4412"/>
      <c r="BKA4412"/>
      <c r="BKB4412"/>
      <c r="BKC4412"/>
      <c r="BKD4412"/>
      <c r="BKE4412"/>
      <c r="BKF4412"/>
      <c r="BKG4412"/>
      <c r="BKH4412"/>
      <c r="BKI4412"/>
      <c r="BKJ4412"/>
      <c r="BKK4412"/>
      <c r="BKL4412"/>
      <c r="BKM4412"/>
      <c r="BKN4412"/>
      <c r="BKO4412"/>
      <c r="BKP4412"/>
      <c r="BKQ4412"/>
      <c r="BKR4412"/>
      <c r="BKS4412"/>
      <c r="BKT4412"/>
      <c r="BKU4412"/>
      <c r="BKV4412"/>
      <c r="BKW4412"/>
      <c r="BKX4412"/>
      <c r="BKY4412"/>
      <c r="BKZ4412"/>
      <c r="BLA4412"/>
      <c r="BLB4412"/>
      <c r="BLC4412"/>
      <c r="BLD4412"/>
      <c r="BLE4412"/>
      <c r="BLF4412"/>
      <c r="BLG4412"/>
      <c r="BLH4412"/>
      <c r="BLI4412"/>
      <c r="BLJ4412"/>
      <c r="BLK4412"/>
      <c r="BLL4412"/>
      <c r="BLM4412"/>
      <c r="BLN4412"/>
      <c r="BLO4412"/>
      <c r="BLP4412"/>
      <c r="BLQ4412"/>
      <c r="BLR4412"/>
      <c r="BLS4412"/>
      <c r="BLT4412"/>
      <c r="BLU4412"/>
      <c r="BLV4412"/>
      <c r="BLW4412"/>
      <c r="BLX4412"/>
      <c r="BLY4412"/>
      <c r="BLZ4412"/>
      <c r="BMA4412"/>
      <c r="BMB4412"/>
      <c r="BMC4412"/>
      <c r="BMD4412"/>
      <c r="BME4412"/>
      <c r="BMF4412"/>
      <c r="BMG4412"/>
      <c r="BMH4412"/>
      <c r="BMI4412"/>
      <c r="BMJ4412"/>
      <c r="BMK4412"/>
      <c r="BML4412"/>
      <c r="BMM4412"/>
      <c r="BMN4412"/>
      <c r="BMO4412"/>
      <c r="BMP4412"/>
      <c r="BMQ4412"/>
      <c r="BMR4412"/>
      <c r="BMS4412"/>
      <c r="BMT4412"/>
      <c r="BMU4412"/>
      <c r="BMV4412"/>
      <c r="BMW4412"/>
      <c r="BMX4412"/>
      <c r="BMY4412"/>
      <c r="BMZ4412"/>
      <c r="BNA4412"/>
      <c r="BNB4412"/>
      <c r="BNC4412"/>
      <c r="BND4412"/>
      <c r="BNE4412"/>
      <c r="BNF4412"/>
      <c r="BNG4412"/>
      <c r="BNH4412"/>
      <c r="BNI4412"/>
      <c r="BNJ4412"/>
      <c r="BNK4412"/>
      <c r="BNL4412"/>
      <c r="BNM4412"/>
      <c r="BNN4412"/>
      <c r="BNO4412"/>
      <c r="BNP4412"/>
      <c r="BNQ4412"/>
      <c r="BNR4412"/>
      <c r="BNS4412"/>
      <c r="BNT4412"/>
      <c r="BNU4412"/>
      <c r="BNV4412"/>
      <c r="BNW4412"/>
      <c r="BNX4412"/>
      <c r="BNY4412"/>
      <c r="BNZ4412"/>
      <c r="BOA4412"/>
      <c r="BOB4412"/>
      <c r="BOC4412"/>
      <c r="BOD4412"/>
      <c r="BOE4412"/>
      <c r="BOF4412"/>
      <c r="BOG4412"/>
      <c r="BOH4412"/>
      <c r="BOI4412"/>
      <c r="BOJ4412"/>
      <c r="BOK4412"/>
      <c r="BOL4412"/>
      <c r="BOM4412"/>
      <c r="BON4412"/>
      <c r="BOO4412"/>
      <c r="BOP4412"/>
      <c r="BOQ4412"/>
      <c r="BOR4412"/>
      <c r="BOS4412"/>
      <c r="BOT4412"/>
      <c r="BOU4412"/>
      <c r="BOV4412"/>
      <c r="BOW4412"/>
      <c r="BOX4412"/>
      <c r="BOY4412"/>
      <c r="BOZ4412"/>
      <c r="BPA4412"/>
      <c r="BPB4412"/>
      <c r="BPC4412"/>
      <c r="BPD4412"/>
      <c r="BPE4412"/>
      <c r="BPF4412"/>
      <c r="BPG4412"/>
      <c r="BPH4412"/>
      <c r="BPI4412"/>
      <c r="BPJ4412"/>
      <c r="BPK4412"/>
      <c r="BPL4412"/>
      <c r="BPM4412"/>
      <c r="BPN4412"/>
      <c r="BPO4412"/>
      <c r="BPP4412"/>
      <c r="BPQ4412"/>
      <c r="BPR4412"/>
      <c r="BPS4412"/>
      <c r="BPT4412"/>
      <c r="BPU4412"/>
      <c r="BPV4412"/>
      <c r="BPW4412"/>
      <c r="BPX4412"/>
      <c r="BPY4412"/>
      <c r="BPZ4412"/>
      <c r="BQA4412"/>
      <c r="BQB4412"/>
      <c r="BQC4412"/>
      <c r="BQD4412"/>
      <c r="BQE4412"/>
      <c r="BQF4412"/>
      <c r="BQG4412"/>
      <c r="BQH4412"/>
      <c r="BQI4412"/>
      <c r="BQJ4412"/>
      <c r="BQK4412"/>
      <c r="BQL4412"/>
      <c r="BQM4412"/>
      <c r="BQN4412"/>
      <c r="BQO4412"/>
      <c r="BQP4412"/>
      <c r="BQQ4412"/>
      <c r="BQR4412"/>
      <c r="BQS4412"/>
      <c r="BQT4412"/>
      <c r="BQU4412"/>
      <c r="BQV4412"/>
      <c r="BQW4412"/>
      <c r="BQX4412"/>
      <c r="BQY4412"/>
      <c r="BQZ4412"/>
      <c r="BRA4412"/>
      <c r="BRB4412"/>
      <c r="BRC4412"/>
      <c r="BRD4412"/>
      <c r="BRE4412"/>
      <c r="BRF4412"/>
      <c r="BRG4412"/>
      <c r="BRH4412"/>
      <c r="BRI4412"/>
      <c r="BRJ4412"/>
      <c r="BRK4412"/>
      <c r="BRL4412"/>
      <c r="BRM4412"/>
      <c r="BRN4412"/>
      <c r="BRO4412"/>
      <c r="BRP4412"/>
      <c r="BRQ4412"/>
      <c r="BRR4412"/>
      <c r="BRS4412"/>
      <c r="BRT4412"/>
      <c r="BRU4412"/>
      <c r="BRV4412"/>
      <c r="BRW4412"/>
      <c r="BRX4412"/>
      <c r="BRY4412"/>
      <c r="BRZ4412"/>
      <c r="BSA4412"/>
      <c r="BSB4412"/>
      <c r="BSC4412"/>
      <c r="BSD4412"/>
      <c r="BSE4412"/>
      <c r="BSF4412"/>
      <c r="BSG4412"/>
      <c r="BSH4412"/>
      <c r="BSI4412"/>
      <c r="BSJ4412"/>
      <c r="BSK4412"/>
      <c r="BSL4412"/>
      <c r="BSM4412"/>
      <c r="BSN4412"/>
      <c r="BSO4412"/>
      <c r="BSP4412"/>
      <c r="BSQ4412"/>
      <c r="BSR4412"/>
      <c r="BSS4412"/>
      <c r="BST4412"/>
      <c r="BSU4412"/>
      <c r="BSV4412"/>
      <c r="BSW4412"/>
      <c r="BSX4412"/>
      <c r="BSY4412"/>
      <c r="BSZ4412"/>
      <c r="BTA4412"/>
      <c r="BTB4412"/>
      <c r="BTC4412"/>
      <c r="BTD4412"/>
      <c r="BTE4412"/>
      <c r="BTF4412"/>
      <c r="BTG4412"/>
      <c r="BTH4412"/>
      <c r="BTI4412"/>
      <c r="BTJ4412"/>
      <c r="BTK4412"/>
      <c r="BTL4412"/>
      <c r="BTM4412"/>
      <c r="BTN4412"/>
      <c r="BTO4412"/>
      <c r="BTP4412"/>
      <c r="BTQ4412"/>
      <c r="BTR4412"/>
      <c r="BTS4412"/>
      <c r="BTT4412"/>
      <c r="BTU4412"/>
      <c r="BTV4412"/>
      <c r="BTW4412"/>
      <c r="BTX4412"/>
      <c r="BTY4412"/>
      <c r="BTZ4412"/>
      <c r="BUA4412"/>
      <c r="BUB4412"/>
      <c r="BUC4412"/>
      <c r="BUD4412"/>
      <c r="BUE4412"/>
      <c r="BUF4412"/>
      <c r="BUG4412"/>
      <c r="BUH4412"/>
      <c r="BUI4412"/>
      <c r="BUJ4412"/>
      <c r="BUK4412"/>
      <c r="BUL4412"/>
      <c r="BUM4412"/>
      <c r="BUN4412"/>
      <c r="BUO4412"/>
      <c r="BUP4412"/>
      <c r="BUQ4412"/>
      <c r="BUR4412"/>
      <c r="BUS4412"/>
      <c r="BUT4412"/>
      <c r="BUU4412"/>
      <c r="BUV4412"/>
      <c r="BUW4412"/>
      <c r="BUX4412"/>
      <c r="BUY4412"/>
      <c r="BUZ4412"/>
      <c r="BVA4412"/>
      <c r="BVB4412"/>
      <c r="BVC4412"/>
      <c r="BVD4412"/>
      <c r="BVE4412"/>
      <c r="BVF4412"/>
      <c r="BVG4412"/>
      <c r="BVH4412"/>
      <c r="BVI4412"/>
      <c r="BVJ4412"/>
      <c r="BVK4412"/>
      <c r="BVL4412"/>
      <c r="BVM4412"/>
      <c r="BVN4412"/>
      <c r="BVO4412"/>
      <c r="BVP4412"/>
      <c r="BVQ4412"/>
      <c r="BVR4412"/>
      <c r="BVS4412"/>
      <c r="BVT4412"/>
      <c r="BVU4412"/>
      <c r="BVV4412"/>
      <c r="BVW4412"/>
      <c r="BVX4412"/>
      <c r="BVY4412"/>
      <c r="BVZ4412"/>
      <c r="BWA4412"/>
      <c r="BWB4412"/>
      <c r="BWC4412"/>
      <c r="BWD4412"/>
      <c r="BWE4412"/>
      <c r="BWF4412"/>
      <c r="BWG4412"/>
      <c r="BWH4412"/>
      <c r="BWI4412"/>
      <c r="BWJ4412"/>
      <c r="BWK4412"/>
      <c r="BWL4412"/>
      <c r="BWM4412"/>
      <c r="BWN4412"/>
      <c r="BWO4412"/>
      <c r="BWP4412"/>
      <c r="BWQ4412"/>
      <c r="BWR4412"/>
      <c r="BWS4412"/>
      <c r="BWT4412"/>
      <c r="BWU4412"/>
      <c r="BWV4412"/>
      <c r="BWW4412"/>
      <c r="BWX4412"/>
      <c r="BWY4412"/>
      <c r="BWZ4412"/>
      <c r="BXA4412"/>
      <c r="BXB4412"/>
      <c r="BXC4412"/>
      <c r="BXD4412"/>
      <c r="BXE4412"/>
      <c r="BXF4412"/>
      <c r="BXG4412"/>
      <c r="BXH4412"/>
      <c r="BXI4412"/>
      <c r="BXJ4412"/>
      <c r="BXK4412"/>
      <c r="BXL4412"/>
      <c r="BXM4412"/>
      <c r="BXN4412"/>
      <c r="BXO4412"/>
      <c r="BXP4412"/>
      <c r="BXQ4412"/>
      <c r="BXR4412"/>
      <c r="BXS4412"/>
      <c r="BXT4412"/>
      <c r="BXU4412"/>
      <c r="BXV4412"/>
      <c r="BXW4412"/>
      <c r="BXX4412"/>
      <c r="BXY4412"/>
      <c r="BXZ4412"/>
      <c r="BYA4412"/>
      <c r="BYB4412"/>
      <c r="BYC4412"/>
      <c r="BYD4412"/>
      <c r="BYE4412"/>
      <c r="BYF4412"/>
      <c r="BYG4412"/>
      <c r="BYH4412"/>
      <c r="BYI4412"/>
      <c r="BYJ4412"/>
      <c r="BYK4412"/>
      <c r="BYL4412"/>
      <c r="BYM4412"/>
      <c r="BYN4412"/>
      <c r="BYO4412"/>
      <c r="BYP4412"/>
      <c r="BYQ4412"/>
      <c r="BYR4412"/>
      <c r="BYS4412"/>
      <c r="BYT4412"/>
      <c r="BYU4412"/>
      <c r="BYV4412"/>
      <c r="BYW4412"/>
      <c r="BYX4412"/>
      <c r="BYY4412"/>
      <c r="BYZ4412"/>
      <c r="BZA4412"/>
      <c r="BZB4412"/>
      <c r="BZC4412"/>
      <c r="BZD4412"/>
      <c r="BZE4412"/>
      <c r="BZF4412"/>
      <c r="BZG4412"/>
      <c r="BZH4412"/>
      <c r="BZI4412"/>
      <c r="BZJ4412"/>
      <c r="BZK4412"/>
      <c r="BZL4412"/>
      <c r="BZM4412"/>
      <c r="BZN4412"/>
      <c r="BZO4412"/>
      <c r="BZP4412"/>
      <c r="BZQ4412"/>
      <c r="BZR4412"/>
      <c r="BZS4412"/>
      <c r="BZT4412"/>
      <c r="BZU4412"/>
      <c r="BZV4412"/>
      <c r="BZW4412"/>
      <c r="BZX4412"/>
      <c r="BZY4412"/>
      <c r="BZZ4412"/>
      <c r="CAA4412"/>
      <c r="CAB4412"/>
      <c r="CAC4412"/>
      <c r="CAD4412"/>
      <c r="CAE4412"/>
      <c r="CAF4412"/>
      <c r="CAG4412"/>
      <c r="CAH4412"/>
      <c r="CAI4412"/>
      <c r="CAJ4412"/>
      <c r="CAK4412"/>
      <c r="CAL4412"/>
      <c r="CAM4412"/>
      <c r="CAN4412"/>
      <c r="CAO4412"/>
      <c r="CAP4412"/>
      <c r="CAQ4412"/>
      <c r="CAR4412"/>
      <c r="CAS4412"/>
      <c r="CAT4412"/>
      <c r="CAU4412"/>
      <c r="CAV4412"/>
      <c r="CAW4412"/>
      <c r="CAX4412"/>
      <c r="CAY4412"/>
      <c r="CAZ4412"/>
      <c r="CBA4412"/>
      <c r="CBB4412"/>
      <c r="CBC4412"/>
      <c r="CBD4412"/>
      <c r="CBE4412"/>
      <c r="CBF4412"/>
      <c r="CBG4412"/>
      <c r="CBH4412"/>
      <c r="CBI4412"/>
      <c r="CBJ4412"/>
      <c r="CBK4412"/>
      <c r="CBL4412"/>
      <c r="CBM4412"/>
      <c r="CBN4412"/>
      <c r="CBO4412"/>
      <c r="CBP4412"/>
      <c r="CBQ4412"/>
      <c r="CBR4412"/>
      <c r="CBS4412"/>
      <c r="CBT4412"/>
      <c r="CBU4412"/>
      <c r="CBV4412"/>
      <c r="CBW4412"/>
      <c r="CBX4412"/>
      <c r="CBY4412"/>
      <c r="CBZ4412"/>
      <c r="CCA4412"/>
      <c r="CCB4412"/>
      <c r="CCC4412"/>
      <c r="CCD4412"/>
      <c r="CCE4412"/>
      <c r="CCF4412"/>
      <c r="CCG4412"/>
      <c r="CCH4412"/>
      <c r="CCI4412"/>
      <c r="CCJ4412"/>
      <c r="CCK4412"/>
      <c r="CCL4412"/>
      <c r="CCM4412"/>
      <c r="CCN4412"/>
      <c r="CCO4412"/>
      <c r="CCP4412"/>
      <c r="CCQ4412"/>
      <c r="CCR4412"/>
      <c r="CCS4412"/>
      <c r="CCT4412"/>
      <c r="CCU4412"/>
      <c r="CCV4412"/>
      <c r="CCW4412"/>
      <c r="CCX4412"/>
      <c r="CCY4412"/>
      <c r="CCZ4412"/>
      <c r="CDA4412"/>
      <c r="CDB4412"/>
      <c r="CDC4412"/>
      <c r="CDD4412"/>
      <c r="CDE4412"/>
      <c r="CDF4412"/>
      <c r="CDG4412"/>
      <c r="CDH4412"/>
      <c r="CDI4412"/>
      <c r="CDJ4412"/>
      <c r="CDK4412"/>
      <c r="CDL4412"/>
      <c r="CDM4412"/>
      <c r="CDN4412"/>
      <c r="CDO4412"/>
      <c r="CDP4412"/>
      <c r="CDQ4412"/>
      <c r="CDR4412"/>
      <c r="CDS4412"/>
      <c r="CDT4412"/>
      <c r="CDU4412"/>
      <c r="CDV4412"/>
      <c r="CDW4412"/>
      <c r="CDX4412"/>
      <c r="CDY4412"/>
      <c r="CDZ4412"/>
      <c r="CEA4412"/>
      <c r="CEB4412"/>
      <c r="CEC4412"/>
      <c r="CED4412"/>
      <c r="CEE4412"/>
      <c r="CEF4412"/>
      <c r="CEG4412"/>
      <c r="CEH4412"/>
      <c r="CEI4412"/>
      <c r="CEJ4412"/>
      <c r="CEK4412"/>
      <c r="CEL4412"/>
      <c r="CEM4412"/>
      <c r="CEN4412"/>
      <c r="CEO4412"/>
      <c r="CEP4412"/>
      <c r="CEQ4412"/>
      <c r="CER4412"/>
      <c r="CES4412"/>
      <c r="CET4412"/>
      <c r="CEU4412"/>
      <c r="CEV4412"/>
      <c r="CEW4412"/>
      <c r="CEX4412"/>
      <c r="CEY4412"/>
      <c r="CEZ4412"/>
      <c r="CFA4412"/>
      <c r="CFB4412"/>
      <c r="CFC4412"/>
      <c r="CFD4412"/>
      <c r="CFE4412"/>
      <c r="CFF4412"/>
      <c r="CFG4412"/>
      <c r="CFH4412"/>
      <c r="CFI4412"/>
      <c r="CFJ4412"/>
      <c r="CFK4412"/>
      <c r="CFL4412"/>
      <c r="CFM4412"/>
      <c r="CFN4412"/>
      <c r="CFO4412"/>
      <c r="CFP4412"/>
      <c r="CFQ4412"/>
      <c r="CFR4412"/>
      <c r="CFS4412"/>
      <c r="CFT4412"/>
      <c r="CFU4412"/>
      <c r="CFV4412"/>
      <c r="CFW4412"/>
      <c r="CFX4412"/>
      <c r="CFY4412"/>
      <c r="CFZ4412"/>
      <c r="CGA4412"/>
      <c r="CGB4412"/>
      <c r="CGC4412"/>
      <c r="CGD4412"/>
      <c r="CGE4412"/>
      <c r="CGF4412"/>
      <c r="CGG4412"/>
      <c r="CGH4412"/>
      <c r="CGI4412"/>
      <c r="CGJ4412"/>
      <c r="CGK4412"/>
      <c r="CGL4412"/>
      <c r="CGM4412"/>
      <c r="CGN4412"/>
      <c r="CGO4412"/>
      <c r="CGP4412"/>
      <c r="CGQ4412"/>
      <c r="CGR4412"/>
      <c r="CGS4412"/>
      <c r="CGT4412"/>
      <c r="CGU4412"/>
      <c r="CGV4412"/>
      <c r="CGW4412"/>
      <c r="CGX4412"/>
      <c r="CGY4412"/>
      <c r="CGZ4412"/>
      <c r="CHA4412"/>
      <c r="CHB4412"/>
      <c r="CHC4412"/>
      <c r="CHD4412"/>
      <c r="CHE4412"/>
      <c r="CHF4412"/>
      <c r="CHG4412"/>
      <c r="CHH4412"/>
      <c r="CHI4412"/>
      <c r="CHJ4412"/>
      <c r="CHK4412"/>
      <c r="CHL4412"/>
      <c r="CHM4412"/>
      <c r="CHN4412"/>
      <c r="CHO4412"/>
      <c r="CHP4412"/>
      <c r="CHQ4412"/>
      <c r="CHR4412"/>
      <c r="CHS4412"/>
      <c r="CHT4412"/>
      <c r="CHU4412"/>
      <c r="CHV4412"/>
      <c r="CHW4412"/>
      <c r="CHX4412"/>
      <c r="CHY4412"/>
      <c r="CHZ4412"/>
      <c r="CIA4412"/>
      <c r="CIB4412"/>
      <c r="CIC4412"/>
      <c r="CID4412"/>
      <c r="CIE4412"/>
      <c r="CIF4412"/>
      <c r="CIG4412"/>
      <c r="CIH4412"/>
      <c r="CII4412"/>
      <c r="CIJ4412"/>
      <c r="CIK4412"/>
      <c r="CIL4412"/>
      <c r="CIM4412"/>
      <c r="CIN4412"/>
      <c r="CIO4412"/>
      <c r="CIP4412"/>
      <c r="CIQ4412"/>
      <c r="CIR4412"/>
      <c r="CIS4412"/>
      <c r="CIT4412"/>
      <c r="CIU4412"/>
      <c r="CIV4412"/>
      <c r="CIW4412"/>
      <c r="CIX4412"/>
      <c r="CIY4412"/>
      <c r="CIZ4412"/>
      <c r="CJA4412"/>
      <c r="CJB4412"/>
      <c r="CJC4412"/>
      <c r="CJD4412"/>
      <c r="CJE4412"/>
      <c r="CJF4412"/>
      <c r="CJG4412"/>
      <c r="CJH4412"/>
      <c r="CJI4412"/>
      <c r="CJJ4412"/>
      <c r="CJK4412"/>
      <c r="CJL4412"/>
      <c r="CJM4412"/>
      <c r="CJN4412"/>
      <c r="CJO4412"/>
      <c r="CJP4412"/>
      <c r="CJQ4412"/>
      <c r="CJR4412"/>
      <c r="CJS4412"/>
      <c r="CJT4412"/>
      <c r="CJU4412"/>
      <c r="CJV4412"/>
      <c r="CJW4412"/>
      <c r="CJX4412"/>
      <c r="CJY4412"/>
      <c r="CJZ4412"/>
      <c r="CKA4412"/>
      <c r="CKB4412"/>
      <c r="CKC4412"/>
      <c r="CKD4412"/>
      <c r="CKE4412"/>
      <c r="CKF4412"/>
      <c r="CKG4412"/>
      <c r="CKH4412"/>
      <c r="CKI4412"/>
      <c r="CKJ4412"/>
      <c r="CKK4412"/>
      <c r="CKL4412"/>
      <c r="CKM4412"/>
      <c r="CKN4412"/>
      <c r="CKO4412"/>
      <c r="CKP4412"/>
      <c r="CKQ4412"/>
      <c r="CKR4412"/>
      <c r="CKS4412"/>
      <c r="CKT4412"/>
      <c r="CKU4412"/>
      <c r="CKV4412"/>
      <c r="CKW4412"/>
      <c r="CKX4412"/>
      <c r="CKY4412"/>
      <c r="CKZ4412"/>
      <c r="CLA4412"/>
      <c r="CLB4412"/>
      <c r="CLC4412"/>
      <c r="CLD4412"/>
      <c r="CLE4412"/>
      <c r="CLF4412"/>
      <c r="CLG4412"/>
      <c r="CLH4412"/>
      <c r="CLI4412"/>
      <c r="CLJ4412"/>
      <c r="CLK4412"/>
      <c r="CLL4412"/>
      <c r="CLM4412"/>
      <c r="CLN4412"/>
      <c r="CLO4412"/>
      <c r="CLP4412"/>
      <c r="CLQ4412"/>
      <c r="CLR4412"/>
      <c r="CLS4412"/>
      <c r="CLT4412"/>
      <c r="CLU4412"/>
      <c r="CLV4412"/>
      <c r="CLW4412"/>
      <c r="CLX4412"/>
      <c r="CLY4412"/>
      <c r="CLZ4412"/>
      <c r="CMA4412"/>
      <c r="CMB4412"/>
      <c r="CMC4412"/>
      <c r="CMD4412"/>
      <c r="CME4412"/>
      <c r="CMF4412"/>
      <c r="CMG4412"/>
      <c r="CMH4412"/>
      <c r="CMI4412"/>
      <c r="CMJ4412"/>
      <c r="CMK4412"/>
      <c r="CML4412"/>
      <c r="CMM4412"/>
      <c r="CMN4412"/>
      <c r="CMO4412"/>
      <c r="CMP4412"/>
      <c r="CMQ4412"/>
      <c r="CMR4412"/>
      <c r="CMS4412"/>
      <c r="CMT4412"/>
      <c r="CMU4412"/>
      <c r="CMV4412"/>
      <c r="CMW4412"/>
      <c r="CMX4412"/>
      <c r="CMY4412"/>
      <c r="CMZ4412"/>
      <c r="CNA4412"/>
      <c r="CNB4412"/>
      <c r="CNC4412"/>
      <c r="CND4412"/>
      <c r="CNE4412"/>
      <c r="CNF4412"/>
      <c r="CNG4412"/>
      <c r="CNH4412"/>
      <c r="CNI4412"/>
      <c r="CNJ4412"/>
      <c r="CNK4412"/>
      <c r="CNL4412"/>
      <c r="CNM4412"/>
      <c r="CNN4412"/>
      <c r="CNO4412"/>
      <c r="CNP4412"/>
      <c r="CNQ4412"/>
      <c r="CNR4412"/>
      <c r="CNS4412"/>
      <c r="CNT4412"/>
      <c r="CNU4412"/>
      <c r="CNV4412"/>
      <c r="CNW4412"/>
      <c r="CNX4412"/>
      <c r="CNY4412"/>
      <c r="CNZ4412"/>
      <c r="COA4412"/>
      <c r="COB4412"/>
      <c r="COC4412"/>
      <c r="COD4412"/>
      <c r="COE4412"/>
      <c r="COF4412"/>
      <c r="COG4412"/>
      <c r="COH4412"/>
      <c r="COI4412"/>
      <c r="COJ4412"/>
      <c r="COK4412"/>
      <c r="COL4412"/>
      <c r="COM4412"/>
      <c r="CON4412"/>
      <c r="COO4412"/>
      <c r="COP4412"/>
      <c r="COQ4412"/>
      <c r="COR4412"/>
      <c r="COS4412"/>
      <c r="COT4412"/>
      <c r="COU4412"/>
      <c r="COV4412"/>
      <c r="COW4412"/>
      <c r="COX4412"/>
      <c r="COY4412"/>
      <c r="COZ4412"/>
      <c r="CPA4412"/>
      <c r="CPB4412"/>
      <c r="CPC4412"/>
      <c r="CPD4412"/>
      <c r="CPE4412"/>
      <c r="CPF4412"/>
      <c r="CPG4412"/>
      <c r="CPH4412"/>
      <c r="CPI4412"/>
      <c r="CPJ4412"/>
      <c r="CPK4412"/>
      <c r="CPL4412"/>
      <c r="CPM4412"/>
      <c r="CPN4412"/>
      <c r="CPO4412"/>
      <c r="CPP4412"/>
      <c r="CPQ4412"/>
      <c r="CPR4412"/>
      <c r="CPS4412"/>
      <c r="CPT4412"/>
      <c r="CPU4412"/>
      <c r="CPV4412"/>
      <c r="CPW4412"/>
      <c r="CPX4412"/>
      <c r="CPY4412"/>
      <c r="CPZ4412"/>
      <c r="CQA4412"/>
      <c r="CQB4412"/>
      <c r="CQC4412"/>
      <c r="CQD4412"/>
      <c r="CQE4412"/>
      <c r="CQF4412"/>
      <c r="CQG4412"/>
      <c r="CQH4412"/>
      <c r="CQI4412"/>
      <c r="CQJ4412"/>
      <c r="CQK4412"/>
      <c r="CQL4412"/>
      <c r="CQM4412"/>
      <c r="CQN4412"/>
      <c r="CQO4412"/>
      <c r="CQP4412"/>
      <c r="CQQ4412"/>
      <c r="CQR4412"/>
      <c r="CQS4412"/>
      <c r="CQT4412"/>
      <c r="CQU4412"/>
      <c r="CQV4412"/>
      <c r="CQW4412"/>
      <c r="CQX4412"/>
      <c r="CQY4412"/>
      <c r="CQZ4412"/>
      <c r="CRA4412"/>
      <c r="CRB4412"/>
      <c r="CRC4412"/>
      <c r="CRD4412"/>
      <c r="CRE4412"/>
      <c r="CRF4412"/>
      <c r="CRG4412"/>
      <c r="CRH4412"/>
      <c r="CRI4412"/>
      <c r="CRJ4412"/>
      <c r="CRK4412"/>
      <c r="CRL4412"/>
      <c r="CRM4412"/>
      <c r="CRN4412"/>
      <c r="CRO4412"/>
      <c r="CRP4412"/>
      <c r="CRQ4412"/>
      <c r="CRR4412"/>
      <c r="CRS4412"/>
      <c r="CRT4412"/>
      <c r="CRU4412"/>
      <c r="CRV4412"/>
      <c r="CRW4412"/>
      <c r="CRX4412"/>
      <c r="CRY4412"/>
      <c r="CRZ4412"/>
      <c r="CSA4412"/>
      <c r="CSB4412"/>
      <c r="CSC4412"/>
      <c r="CSD4412"/>
      <c r="CSE4412"/>
      <c r="CSF4412"/>
      <c r="CSG4412"/>
      <c r="CSH4412"/>
      <c r="CSI4412"/>
      <c r="CSJ4412"/>
      <c r="CSK4412"/>
      <c r="CSL4412"/>
      <c r="CSM4412"/>
      <c r="CSN4412"/>
      <c r="CSO4412"/>
      <c r="CSP4412"/>
      <c r="CSQ4412"/>
      <c r="CSR4412"/>
      <c r="CSS4412"/>
      <c r="CST4412"/>
      <c r="CSU4412"/>
      <c r="CSV4412"/>
      <c r="CSW4412"/>
      <c r="CSX4412"/>
      <c r="CSY4412"/>
      <c r="CSZ4412"/>
      <c r="CTA4412"/>
      <c r="CTB4412"/>
      <c r="CTC4412"/>
      <c r="CTD4412"/>
      <c r="CTE4412"/>
      <c r="CTF4412"/>
      <c r="CTG4412"/>
      <c r="CTH4412"/>
      <c r="CTI4412"/>
      <c r="CTJ4412"/>
      <c r="CTK4412"/>
      <c r="CTL4412"/>
      <c r="CTM4412"/>
      <c r="CTN4412"/>
      <c r="CTO4412"/>
      <c r="CTP4412"/>
      <c r="CTQ4412"/>
      <c r="CTR4412"/>
      <c r="CTS4412"/>
      <c r="CTT4412"/>
      <c r="CTU4412"/>
      <c r="CTV4412"/>
      <c r="CTW4412"/>
      <c r="CTX4412"/>
      <c r="CTY4412"/>
      <c r="CTZ4412"/>
      <c r="CUA4412"/>
      <c r="CUB4412"/>
      <c r="CUC4412"/>
      <c r="CUD4412"/>
      <c r="CUE4412"/>
      <c r="CUF4412"/>
      <c r="CUG4412"/>
      <c r="CUH4412"/>
      <c r="CUI4412"/>
      <c r="CUJ4412"/>
      <c r="CUK4412"/>
      <c r="CUL4412"/>
      <c r="CUM4412"/>
      <c r="CUN4412"/>
      <c r="CUO4412"/>
      <c r="CUP4412"/>
      <c r="CUQ4412"/>
      <c r="CUR4412"/>
      <c r="CUS4412"/>
      <c r="CUT4412"/>
      <c r="CUU4412"/>
      <c r="CUV4412"/>
      <c r="CUW4412"/>
      <c r="CUX4412"/>
      <c r="CUY4412"/>
      <c r="CUZ4412"/>
      <c r="CVA4412"/>
      <c r="CVB4412"/>
      <c r="CVC4412"/>
      <c r="CVD4412"/>
      <c r="CVE4412"/>
      <c r="CVF4412"/>
      <c r="CVG4412"/>
      <c r="CVH4412"/>
      <c r="CVI4412"/>
      <c r="CVJ4412"/>
      <c r="CVK4412"/>
      <c r="CVL4412"/>
      <c r="CVM4412"/>
      <c r="CVN4412"/>
      <c r="CVO4412"/>
      <c r="CVP4412"/>
      <c r="CVQ4412"/>
      <c r="CVR4412"/>
      <c r="CVS4412"/>
      <c r="CVT4412"/>
      <c r="CVU4412"/>
      <c r="CVV4412"/>
      <c r="CVW4412"/>
      <c r="CVX4412"/>
      <c r="CVY4412"/>
      <c r="CVZ4412"/>
      <c r="CWA4412"/>
      <c r="CWB4412"/>
      <c r="CWC4412"/>
      <c r="CWD4412"/>
      <c r="CWE4412"/>
      <c r="CWF4412"/>
      <c r="CWG4412"/>
      <c r="CWH4412"/>
      <c r="CWI4412"/>
      <c r="CWJ4412"/>
      <c r="CWK4412"/>
      <c r="CWL4412"/>
      <c r="CWM4412"/>
      <c r="CWN4412"/>
      <c r="CWO4412"/>
      <c r="CWP4412"/>
      <c r="CWQ4412"/>
      <c r="CWR4412"/>
      <c r="CWS4412"/>
      <c r="CWT4412"/>
      <c r="CWU4412"/>
      <c r="CWV4412"/>
      <c r="CWW4412"/>
      <c r="CWX4412"/>
      <c r="CWY4412"/>
      <c r="CWZ4412"/>
      <c r="CXA4412"/>
      <c r="CXB4412"/>
      <c r="CXC4412"/>
      <c r="CXD4412"/>
      <c r="CXE4412"/>
      <c r="CXF4412"/>
      <c r="CXG4412"/>
      <c r="CXH4412"/>
      <c r="CXI4412"/>
      <c r="CXJ4412"/>
      <c r="CXK4412"/>
      <c r="CXL4412"/>
      <c r="CXM4412"/>
      <c r="CXN4412"/>
      <c r="CXO4412"/>
      <c r="CXP4412"/>
      <c r="CXQ4412"/>
      <c r="CXR4412"/>
      <c r="CXS4412"/>
      <c r="CXT4412"/>
      <c r="CXU4412"/>
      <c r="CXV4412"/>
      <c r="CXW4412"/>
      <c r="CXX4412"/>
      <c r="CXY4412"/>
      <c r="CXZ4412"/>
      <c r="CYA4412"/>
      <c r="CYB4412"/>
      <c r="CYC4412"/>
      <c r="CYD4412"/>
      <c r="CYE4412"/>
      <c r="CYF4412"/>
      <c r="CYG4412"/>
      <c r="CYH4412"/>
      <c r="CYI4412"/>
      <c r="CYJ4412"/>
      <c r="CYK4412"/>
      <c r="CYL4412"/>
      <c r="CYM4412"/>
      <c r="CYN4412"/>
      <c r="CYO4412"/>
      <c r="CYP4412"/>
      <c r="CYQ4412"/>
      <c r="CYR4412"/>
      <c r="CYS4412"/>
      <c r="CYT4412"/>
      <c r="CYU4412"/>
      <c r="CYV4412"/>
      <c r="CYW4412"/>
      <c r="CYX4412"/>
      <c r="CYY4412"/>
      <c r="CYZ4412"/>
      <c r="CZA4412"/>
      <c r="CZB4412"/>
      <c r="CZC4412"/>
      <c r="CZD4412"/>
      <c r="CZE4412"/>
      <c r="CZF4412"/>
      <c r="CZG4412"/>
      <c r="CZH4412"/>
      <c r="CZI4412"/>
      <c r="CZJ4412"/>
      <c r="CZK4412"/>
      <c r="CZL4412"/>
      <c r="CZM4412"/>
      <c r="CZN4412"/>
      <c r="CZO4412"/>
      <c r="CZP4412"/>
      <c r="CZQ4412"/>
      <c r="CZR4412"/>
      <c r="CZS4412"/>
      <c r="CZT4412"/>
      <c r="CZU4412"/>
      <c r="CZV4412"/>
      <c r="CZW4412"/>
      <c r="CZX4412"/>
      <c r="CZY4412"/>
      <c r="CZZ4412"/>
      <c r="DAA4412"/>
      <c r="DAB4412"/>
      <c r="DAC4412"/>
      <c r="DAD4412"/>
      <c r="DAE4412"/>
      <c r="DAF4412"/>
      <c r="DAG4412"/>
      <c r="DAH4412"/>
      <c r="DAI4412"/>
      <c r="DAJ4412"/>
      <c r="DAK4412"/>
      <c r="DAL4412"/>
      <c r="DAM4412"/>
      <c r="DAN4412"/>
      <c r="DAO4412"/>
      <c r="DAP4412"/>
      <c r="DAQ4412"/>
      <c r="DAR4412"/>
      <c r="DAS4412"/>
      <c r="DAT4412"/>
      <c r="DAU4412"/>
      <c r="DAV4412"/>
      <c r="DAW4412"/>
      <c r="DAX4412"/>
      <c r="DAY4412"/>
      <c r="DAZ4412"/>
      <c r="DBA4412"/>
      <c r="DBB4412"/>
      <c r="DBC4412"/>
      <c r="DBD4412"/>
      <c r="DBE4412"/>
      <c r="DBF4412"/>
      <c r="DBG4412"/>
      <c r="DBH4412"/>
      <c r="DBI4412"/>
      <c r="DBJ4412"/>
      <c r="DBK4412"/>
      <c r="DBL4412"/>
      <c r="DBM4412"/>
      <c r="DBN4412"/>
      <c r="DBO4412"/>
      <c r="DBP4412"/>
      <c r="DBQ4412"/>
      <c r="DBR4412"/>
      <c r="DBS4412"/>
      <c r="DBT4412"/>
      <c r="DBU4412"/>
      <c r="DBV4412"/>
      <c r="DBW4412"/>
      <c r="DBX4412"/>
      <c r="DBY4412"/>
      <c r="DBZ4412"/>
      <c r="DCA4412"/>
      <c r="DCB4412"/>
      <c r="DCC4412"/>
      <c r="DCD4412"/>
      <c r="DCE4412"/>
      <c r="DCF4412"/>
      <c r="DCG4412"/>
      <c r="DCH4412"/>
      <c r="DCI4412"/>
      <c r="DCJ4412"/>
      <c r="DCK4412"/>
      <c r="DCL4412"/>
      <c r="DCM4412"/>
      <c r="DCN4412"/>
      <c r="DCO4412"/>
      <c r="DCP4412"/>
      <c r="DCQ4412"/>
      <c r="DCR4412"/>
      <c r="DCS4412"/>
      <c r="DCT4412"/>
      <c r="DCU4412"/>
      <c r="DCV4412"/>
      <c r="DCW4412"/>
      <c r="DCX4412"/>
      <c r="DCY4412"/>
      <c r="DCZ4412"/>
      <c r="DDA4412"/>
      <c r="DDB4412"/>
      <c r="DDC4412"/>
      <c r="DDD4412"/>
      <c r="DDE4412"/>
      <c r="DDF4412"/>
      <c r="DDG4412"/>
      <c r="DDH4412"/>
      <c r="DDI4412"/>
      <c r="DDJ4412"/>
      <c r="DDK4412"/>
      <c r="DDL4412"/>
      <c r="DDM4412"/>
      <c r="DDN4412"/>
      <c r="DDO4412"/>
      <c r="DDP4412"/>
      <c r="DDQ4412"/>
      <c r="DDR4412"/>
      <c r="DDS4412"/>
      <c r="DDT4412"/>
      <c r="DDU4412"/>
      <c r="DDV4412"/>
      <c r="DDW4412"/>
      <c r="DDX4412"/>
      <c r="DDY4412"/>
      <c r="DDZ4412"/>
      <c r="DEA4412"/>
      <c r="DEB4412"/>
      <c r="DEC4412"/>
      <c r="DED4412"/>
      <c r="DEE4412"/>
      <c r="DEF4412"/>
      <c r="DEG4412"/>
      <c r="DEH4412"/>
      <c r="DEI4412"/>
      <c r="DEJ4412"/>
      <c r="DEK4412"/>
      <c r="DEL4412"/>
      <c r="DEM4412"/>
      <c r="DEN4412"/>
      <c r="DEO4412"/>
      <c r="DEP4412"/>
      <c r="DEQ4412"/>
      <c r="DER4412"/>
      <c r="DES4412"/>
      <c r="DET4412"/>
      <c r="DEU4412"/>
      <c r="DEV4412"/>
      <c r="DEW4412"/>
      <c r="DEX4412"/>
      <c r="DEY4412"/>
      <c r="DEZ4412"/>
      <c r="DFA4412"/>
      <c r="DFB4412"/>
      <c r="DFC4412"/>
      <c r="DFD4412"/>
      <c r="DFE4412"/>
      <c r="DFF4412"/>
      <c r="DFG4412"/>
      <c r="DFH4412"/>
      <c r="DFI4412"/>
      <c r="DFJ4412"/>
      <c r="DFK4412"/>
      <c r="DFL4412"/>
      <c r="DFM4412"/>
      <c r="DFN4412"/>
      <c r="DFO4412"/>
      <c r="DFP4412"/>
      <c r="DFQ4412"/>
      <c r="DFR4412"/>
      <c r="DFS4412"/>
      <c r="DFT4412"/>
      <c r="DFU4412"/>
      <c r="DFV4412"/>
      <c r="DFW4412"/>
      <c r="DFX4412"/>
      <c r="DFY4412"/>
      <c r="DFZ4412"/>
      <c r="DGA4412"/>
      <c r="DGB4412"/>
      <c r="DGC4412"/>
      <c r="DGD4412"/>
      <c r="DGE4412"/>
      <c r="DGF4412"/>
      <c r="DGG4412"/>
      <c r="DGH4412"/>
      <c r="DGI4412"/>
      <c r="DGJ4412"/>
      <c r="DGK4412"/>
      <c r="DGL4412"/>
      <c r="DGM4412"/>
      <c r="DGN4412"/>
      <c r="DGO4412"/>
      <c r="DGP4412"/>
      <c r="DGQ4412"/>
      <c r="DGR4412"/>
      <c r="DGS4412"/>
      <c r="DGT4412"/>
      <c r="DGU4412"/>
      <c r="DGV4412"/>
      <c r="DGW4412"/>
      <c r="DGX4412"/>
      <c r="DGY4412"/>
      <c r="DGZ4412"/>
      <c r="DHA4412"/>
      <c r="DHB4412"/>
      <c r="DHC4412"/>
      <c r="DHD4412"/>
      <c r="DHE4412"/>
      <c r="DHF4412"/>
      <c r="DHG4412"/>
      <c r="DHH4412"/>
      <c r="DHI4412"/>
      <c r="DHJ4412"/>
      <c r="DHK4412"/>
      <c r="DHL4412"/>
      <c r="DHM4412"/>
      <c r="DHN4412"/>
      <c r="DHO4412"/>
      <c r="DHP4412"/>
      <c r="DHQ4412"/>
      <c r="DHR4412"/>
      <c r="DHS4412"/>
      <c r="DHT4412"/>
      <c r="DHU4412"/>
      <c r="DHV4412"/>
      <c r="DHW4412"/>
      <c r="DHX4412"/>
      <c r="DHY4412"/>
      <c r="DHZ4412"/>
      <c r="DIA4412"/>
      <c r="DIB4412"/>
      <c r="DIC4412"/>
      <c r="DID4412"/>
      <c r="DIE4412"/>
      <c r="DIF4412"/>
      <c r="DIG4412"/>
      <c r="DIH4412"/>
      <c r="DII4412"/>
      <c r="DIJ4412"/>
      <c r="DIK4412"/>
      <c r="DIL4412"/>
      <c r="DIM4412"/>
      <c r="DIN4412"/>
      <c r="DIO4412"/>
      <c r="DIP4412"/>
      <c r="DIQ4412"/>
      <c r="DIR4412"/>
      <c r="DIS4412"/>
      <c r="DIT4412"/>
      <c r="DIU4412"/>
      <c r="DIV4412"/>
      <c r="DIW4412"/>
      <c r="DIX4412"/>
      <c r="DIY4412"/>
      <c r="DIZ4412"/>
      <c r="DJA4412"/>
      <c r="DJB4412"/>
      <c r="DJC4412"/>
      <c r="DJD4412"/>
      <c r="DJE4412"/>
      <c r="DJF4412"/>
      <c r="DJG4412"/>
      <c r="DJH4412"/>
      <c r="DJI4412"/>
      <c r="DJJ4412"/>
      <c r="DJK4412"/>
      <c r="DJL4412"/>
      <c r="DJM4412"/>
      <c r="DJN4412"/>
      <c r="DJO4412"/>
      <c r="DJP4412"/>
      <c r="DJQ4412"/>
      <c r="DJR4412"/>
      <c r="DJS4412"/>
      <c r="DJT4412"/>
      <c r="DJU4412"/>
      <c r="DJV4412"/>
      <c r="DJW4412"/>
      <c r="DJX4412"/>
      <c r="DJY4412"/>
      <c r="DJZ4412"/>
      <c r="DKA4412"/>
      <c r="DKB4412"/>
      <c r="DKC4412"/>
      <c r="DKD4412"/>
      <c r="DKE4412"/>
      <c r="DKF4412"/>
      <c r="DKG4412"/>
      <c r="DKH4412"/>
      <c r="DKI4412"/>
      <c r="DKJ4412"/>
      <c r="DKK4412"/>
      <c r="DKL4412"/>
      <c r="DKM4412"/>
      <c r="DKN4412"/>
      <c r="DKO4412"/>
      <c r="DKP4412"/>
      <c r="DKQ4412"/>
      <c r="DKR4412"/>
      <c r="DKS4412"/>
      <c r="DKT4412"/>
      <c r="DKU4412"/>
      <c r="DKV4412"/>
      <c r="DKW4412"/>
      <c r="DKX4412"/>
      <c r="DKY4412"/>
      <c r="DKZ4412"/>
      <c r="DLA4412"/>
      <c r="DLB4412"/>
      <c r="DLC4412"/>
      <c r="DLD4412"/>
      <c r="DLE4412"/>
      <c r="DLF4412"/>
      <c r="DLG4412"/>
      <c r="DLH4412"/>
      <c r="DLI4412"/>
      <c r="DLJ4412"/>
      <c r="DLK4412"/>
      <c r="DLL4412"/>
      <c r="DLM4412"/>
      <c r="DLN4412"/>
      <c r="DLO4412"/>
      <c r="DLP4412"/>
      <c r="DLQ4412"/>
      <c r="DLR4412"/>
      <c r="DLS4412"/>
      <c r="DLT4412"/>
      <c r="DLU4412"/>
      <c r="DLV4412"/>
      <c r="DLW4412"/>
      <c r="DLX4412"/>
      <c r="DLY4412"/>
      <c r="DLZ4412"/>
      <c r="DMA4412"/>
      <c r="DMB4412"/>
      <c r="DMC4412"/>
      <c r="DMD4412"/>
      <c r="DME4412"/>
      <c r="DMF4412"/>
      <c r="DMG4412"/>
      <c r="DMH4412"/>
      <c r="DMI4412"/>
      <c r="DMJ4412"/>
      <c r="DMK4412"/>
      <c r="DML4412"/>
      <c r="DMM4412"/>
      <c r="DMN4412"/>
      <c r="DMO4412"/>
      <c r="DMP4412"/>
      <c r="DMQ4412"/>
      <c r="DMR4412"/>
      <c r="DMS4412"/>
      <c r="DMT4412"/>
      <c r="DMU4412"/>
      <c r="DMV4412"/>
      <c r="DMW4412"/>
      <c r="DMX4412"/>
      <c r="DMY4412"/>
      <c r="DMZ4412"/>
      <c r="DNA4412"/>
      <c r="DNB4412"/>
      <c r="DNC4412"/>
      <c r="DND4412"/>
      <c r="DNE4412"/>
      <c r="DNF4412"/>
      <c r="DNG4412"/>
      <c r="DNH4412"/>
      <c r="DNI4412"/>
      <c r="DNJ4412"/>
      <c r="DNK4412"/>
      <c r="DNL4412"/>
      <c r="DNM4412"/>
      <c r="DNN4412"/>
      <c r="DNO4412"/>
      <c r="DNP4412"/>
      <c r="DNQ4412"/>
      <c r="DNR4412"/>
      <c r="DNS4412"/>
      <c r="DNT4412"/>
      <c r="DNU4412"/>
      <c r="DNV4412"/>
      <c r="DNW4412"/>
      <c r="DNX4412"/>
      <c r="DNY4412"/>
      <c r="DNZ4412"/>
      <c r="DOA4412"/>
      <c r="DOB4412"/>
      <c r="DOC4412"/>
      <c r="DOD4412"/>
      <c r="DOE4412"/>
      <c r="DOF4412"/>
      <c r="DOG4412"/>
      <c r="DOH4412"/>
      <c r="DOI4412"/>
      <c r="DOJ4412"/>
      <c r="DOK4412"/>
      <c r="DOL4412"/>
      <c r="DOM4412"/>
      <c r="DON4412"/>
      <c r="DOO4412"/>
      <c r="DOP4412"/>
      <c r="DOQ4412"/>
      <c r="DOR4412"/>
      <c r="DOS4412"/>
      <c r="DOT4412"/>
      <c r="DOU4412"/>
      <c r="DOV4412"/>
      <c r="DOW4412"/>
      <c r="DOX4412"/>
      <c r="DOY4412"/>
      <c r="DOZ4412"/>
      <c r="DPA4412"/>
      <c r="DPB4412"/>
      <c r="DPC4412"/>
      <c r="DPD4412"/>
      <c r="DPE4412"/>
      <c r="DPF4412"/>
      <c r="DPG4412"/>
      <c r="DPH4412"/>
      <c r="DPI4412"/>
      <c r="DPJ4412"/>
      <c r="DPK4412"/>
      <c r="DPL4412"/>
      <c r="DPM4412"/>
      <c r="DPN4412"/>
      <c r="DPO4412"/>
      <c r="DPP4412"/>
      <c r="DPQ4412"/>
      <c r="DPR4412"/>
      <c r="DPS4412"/>
      <c r="DPT4412"/>
      <c r="DPU4412"/>
      <c r="DPV4412"/>
      <c r="DPW4412"/>
      <c r="DPX4412"/>
      <c r="DPY4412"/>
      <c r="DPZ4412"/>
      <c r="DQA4412"/>
      <c r="DQB4412"/>
      <c r="DQC4412"/>
      <c r="DQD4412"/>
      <c r="DQE4412"/>
      <c r="DQF4412"/>
      <c r="DQG4412"/>
      <c r="DQH4412"/>
      <c r="DQI4412"/>
      <c r="DQJ4412"/>
      <c r="DQK4412"/>
      <c r="DQL4412"/>
      <c r="DQM4412"/>
      <c r="DQN4412"/>
      <c r="DQO4412"/>
      <c r="DQP4412"/>
      <c r="DQQ4412"/>
      <c r="DQR4412"/>
      <c r="DQS4412"/>
      <c r="DQT4412"/>
      <c r="DQU4412"/>
      <c r="DQV4412"/>
      <c r="DQW4412"/>
      <c r="DQX4412"/>
      <c r="DQY4412"/>
      <c r="DQZ4412"/>
      <c r="DRA4412"/>
      <c r="DRB4412"/>
      <c r="DRC4412"/>
      <c r="DRD4412"/>
      <c r="DRE4412"/>
      <c r="DRF4412"/>
      <c r="DRG4412"/>
      <c r="DRH4412"/>
      <c r="DRI4412"/>
      <c r="DRJ4412"/>
      <c r="DRK4412"/>
      <c r="DRL4412"/>
      <c r="DRM4412"/>
      <c r="DRN4412"/>
      <c r="DRO4412"/>
      <c r="DRP4412"/>
      <c r="DRQ4412"/>
      <c r="DRR4412"/>
      <c r="DRS4412"/>
      <c r="DRT4412"/>
      <c r="DRU4412"/>
      <c r="DRV4412"/>
      <c r="DRW4412"/>
      <c r="DRX4412"/>
      <c r="DRY4412"/>
      <c r="DRZ4412"/>
      <c r="DSA4412"/>
      <c r="DSB4412"/>
      <c r="DSC4412"/>
      <c r="DSD4412"/>
      <c r="DSE4412"/>
      <c r="DSF4412"/>
      <c r="DSG4412"/>
      <c r="DSH4412"/>
      <c r="DSI4412"/>
      <c r="DSJ4412"/>
      <c r="DSK4412"/>
      <c r="DSL4412"/>
      <c r="DSM4412"/>
      <c r="DSN4412"/>
      <c r="DSO4412"/>
      <c r="DSP4412"/>
      <c r="DSQ4412"/>
      <c r="DSR4412"/>
      <c r="DSS4412"/>
      <c r="DST4412"/>
      <c r="DSU4412"/>
      <c r="DSV4412"/>
      <c r="DSW4412"/>
      <c r="DSX4412"/>
      <c r="DSY4412"/>
      <c r="DSZ4412"/>
      <c r="DTA4412"/>
      <c r="DTB4412"/>
      <c r="DTC4412"/>
      <c r="DTD4412"/>
      <c r="DTE4412"/>
      <c r="DTF4412"/>
      <c r="DTG4412"/>
      <c r="DTH4412"/>
      <c r="DTI4412"/>
      <c r="DTJ4412"/>
      <c r="DTK4412"/>
      <c r="DTL4412"/>
      <c r="DTM4412"/>
      <c r="DTN4412"/>
      <c r="DTO4412"/>
      <c r="DTP4412"/>
      <c r="DTQ4412"/>
      <c r="DTR4412"/>
      <c r="DTS4412"/>
      <c r="DTT4412"/>
      <c r="DTU4412"/>
      <c r="DTV4412"/>
      <c r="DTW4412"/>
      <c r="DTX4412"/>
      <c r="DTY4412"/>
      <c r="DTZ4412"/>
      <c r="DUA4412"/>
      <c r="DUB4412"/>
      <c r="DUC4412"/>
      <c r="DUD4412"/>
      <c r="DUE4412"/>
      <c r="DUF4412"/>
      <c r="DUG4412"/>
      <c r="DUH4412"/>
      <c r="DUI4412"/>
      <c r="DUJ4412"/>
      <c r="DUK4412"/>
      <c r="DUL4412"/>
      <c r="DUM4412"/>
      <c r="DUN4412"/>
      <c r="DUO4412"/>
      <c r="DUP4412"/>
      <c r="DUQ4412"/>
      <c r="DUR4412"/>
      <c r="DUS4412"/>
      <c r="DUT4412"/>
      <c r="DUU4412"/>
      <c r="DUV4412"/>
      <c r="DUW4412"/>
      <c r="DUX4412"/>
      <c r="DUY4412"/>
      <c r="DUZ4412"/>
      <c r="DVA4412"/>
      <c r="DVB4412"/>
      <c r="DVC4412"/>
      <c r="DVD4412"/>
      <c r="DVE4412"/>
      <c r="DVF4412"/>
      <c r="DVG4412"/>
      <c r="DVH4412"/>
      <c r="DVI4412"/>
      <c r="DVJ4412"/>
      <c r="DVK4412"/>
      <c r="DVL4412"/>
      <c r="DVM4412"/>
      <c r="DVN4412"/>
      <c r="DVO4412"/>
      <c r="DVP4412"/>
      <c r="DVQ4412"/>
      <c r="DVR4412"/>
      <c r="DVS4412"/>
      <c r="DVT4412"/>
      <c r="DVU4412"/>
      <c r="DVV4412"/>
      <c r="DVW4412"/>
      <c r="DVX4412"/>
      <c r="DVY4412"/>
      <c r="DVZ4412"/>
      <c r="DWA4412"/>
      <c r="DWB4412"/>
      <c r="DWC4412"/>
      <c r="DWD4412"/>
      <c r="DWE4412"/>
      <c r="DWF4412"/>
      <c r="DWG4412"/>
      <c r="DWH4412"/>
      <c r="DWI4412"/>
      <c r="DWJ4412"/>
      <c r="DWK4412"/>
      <c r="DWL4412"/>
      <c r="DWM4412"/>
      <c r="DWN4412"/>
      <c r="DWO4412"/>
      <c r="DWP4412"/>
      <c r="DWQ4412"/>
      <c r="DWR4412"/>
      <c r="DWS4412"/>
      <c r="DWT4412"/>
      <c r="DWU4412"/>
      <c r="DWV4412"/>
      <c r="DWW4412"/>
      <c r="DWX4412"/>
      <c r="DWY4412"/>
      <c r="DWZ4412"/>
      <c r="DXA4412"/>
      <c r="DXB4412"/>
      <c r="DXC4412"/>
      <c r="DXD4412"/>
      <c r="DXE4412"/>
      <c r="DXF4412"/>
      <c r="DXG4412"/>
      <c r="DXH4412"/>
      <c r="DXI4412"/>
      <c r="DXJ4412"/>
      <c r="DXK4412"/>
      <c r="DXL4412"/>
      <c r="DXM4412"/>
      <c r="DXN4412"/>
      <c r="DXO4412"/>
      <c r="DXP4412"/>
      <c r="DXQ4412"/>
      <c r="DXR4412"/>
      <c r="DXS4412"/>
      <c r="DXT4412"/>
      <c r="DXU4412"/>
      <c r="DXV4412"/>
      <c r="DXW4412"/>
      <c r="DXX4412"/>
      <c r="DXY4412"/>
      <c r="DXZ4412"/>
      <c r="DYA4412"/>
      <c r="DYB4412"/>
      <c r="DYC4412"/>
      <c r="DYD4412"/>
      <c r="DYE4412"/>
      <c r="DYF4412"/>
      <c r="DYG4412"/>
      <c r="DYH4412"/>
      <c r="DYI4412"/>
      <c r="DYJ4412"/>
      <c r="DYK4412"/>
      <c r="DYL4412"/>
      <c r="DYM4412"/>
      <c r="DYN4412"/>
      <c r="DYO4412"/>
      <c r="DYP4412"/>
      <c r="DYQ4412"/>
      <c r="DYR4412"/>
      <c r="DYS4412"/>
      <c r="DYT4412"/>
      <c r="DYU4412"/>
      <c r="DYV4412"/>
      <c r="DYW4412"/>
      <c r="DYX4412"/>
      <c r="DYY4412"/>
      <c r="DYZ4412"/>
      <c r="DZA4412"/>
      <c r="DZB4412"/>
      <c r="DZC4412"/>
      <c r="DZD4412"/>
      <c r="DZE4412"/>
      <c r="DZF4412"/>
      <c r="DZG4412"/>
      <c r="DZH4412"/>
      <c r="DZI4412"/>
      <c r="DZJ4412"/>
      <c r="DZK4412"/>
      <c r="DZL4412"/>
      <c r="DZM4412"/>
      <c r="DZN4412"/>
      <c r="DZO4412"/>
      <c r="DZP4412"/>
      <c r="DZQ4412"/>
      <c r="DZR4412"/>
      <c r="DZS4412"/>
      <c r="DZT4412"/>
      <c r="DZU4412"/>
      <c r="DZV4412"/>
      <c r="DZW4412"/>
      <c r="DZX4412"/>
      <c r="DZY4412"/>
      <c r="DZZ4412"/>
      <c r="EAA4412"/>
      <c r="EAB4412"/>
      <c r="EAC4412"/>
      <c r="EAD4412"/>
      <c r="EAE4412"/>
      <c r="EAF4412"/>
      <c r="EAG4412"/>
      <c r="EAH4412"/>
      <c r="EAI4412"/>
      <c r="EAJ4412"/>
      <c r="EAK4412"/>
      <c r="EAL4412"/>
      <c r="EAM4412"/>
      <c r="EAN4412"/>
      <c r="EAO4412"/>
      <c r="EAP4412"/>
      <c r="EAQ4412"/>
      <c r="EAR4412"/>
      <c r="EAS4412"/>
      <c r="EAT4412"/>
      <c r="EAU4412"/>
      <c r="EAV4412"/>
      <c r="EAW4412"/>
      <c r="EAX4412"/>
      <c r="EAY4412"/>
      <c r="EAZ4412"/>
      <c r="EBA4412"/>
      <c r="EBB4412"/>
      <c r="EBC4412"/>
      <c r="EBD4412"/>
      <c r="EBE4412"/>
      <c r="EBF4412"/>
      <c r="EBG4412"/>
      <c r="EBH4412"/>
      <c r="EBI4412"/>
      <c r="EBJ4412"/>
      <c r="EBK4412"/>
      <c r="EBL4412"/>
      <c r="EBM4412"/>
      <c r="EBN4412"/>
      <c r="EBO4412"/>
      <c r="EBP4412"/>
      <c r="EBQ4412"/>
      <c r="EBR4412"/>
      <c r="EBS4412"/>
      <c r="EBT4412"/>
      <c r="EBU4412"/>
      <c r="EBV4412"/>
      <c r="EBW4412"/>
      <c r="EBX4412"/>
      <c r="EBY4412"/>
      <c r="EBZ4412"/>
      <c r="ECA4412"/>
      <c r="ECB4412"/>
      <c r="ECC4412"/>
      <c r="ECD4412"/>
      <c r="ECE4412"/>
      <c r="ECF4412"/>
      <c r="ECG4412"/>
      <c r="ECH4412"/>
      <c r="ECI4412"/>
      <c r="ECJ4412"/>
      <c r="ECK4412"/>
      <c r="ECL4412"/>
      <c r="ECM4412"/>
      <c r="ECN4412"/>
      <c r="ECO4412"/>
      <c r="ECP4412"/>
      <c r="ECQ4412"/>
      <c r="ECR4412"/>
      <c r="ECS4412"/>
      <c r="ECT4412"/>
      <c r="ECU4412"/>
      <c r="ECV4412"/>
      <c r="ECW4412"/>
      <c r="ECX4412"/>
      <c r="ECY4412"/>
      <c r="ECZ4412"/>
      <c r="EDA4412"/>
      <c r="EDB4412"/>
      <c r="EDC4412"/>
      <c r="EDD4412"/>
      <c r="EDE4412"/>
      <c r="EDF4412"/>
      <c r="EDG4412"/>
      <c r="EDH4412"/>
      <c r="EDI4412"/>
      <c r="EDJ4412"/>
      <c r="EDK4412"/>
      <c r="EDL4412"/>
      <c r="EDM4412"/>
      <c r="EDN4412"/>
      <c r="EDO4412"/>
      <c r="EDP4412"/>
      <c r="EDQ4412"/>
      <c r="EDR4412"/>
      <c r="EDS4412"/>
      <c r="EDT4412"/>
      <c r="EDU4412"/>
      <c r="EDV4412"/>
      <c r="EDW4412"/>
      <c r="EDX4412"/>
      <c r="EDY4412"/>
      <c r="EDZ4412"/>
      <c r="EEA4412"/>
      <c r="EEB4412"/>
      <c r="EEC4412"/>
      <c r="EED4412"/>
      <c r="EEE4412"/>
      <c r="EEF4412"/>
      <c r="EEG4412"/>
      <c r="EEH4412"/>
      <c r="EEI4412"/>
      <c r="EEJ4412"/>
      <c r="EEK4412"/>
      <c r="EEL4412"/>
      <c r="EEM4412"/>
      <c r="EEN4412"/>
      <c r="EEO4412"/>
      <c r="EEP4412"/>
      <c r="EEQ4412"/>
      <c r="EER4412"/>
      <c r="EES4412"/>
      <c r="EET4412"/>
      <c r="EEU4412"/>
      <c r="EEV4412"/>
      <c r="EEW4412"/>
      <c r="EEX4412"/>
      <c r="EEY4412"/>
      <c r="EEZ4412"/>
      <c r="EFA4412"/>
      <c r="EFB4412"/>
      <c r="EFC4412"/>
      <c r="EFD4412"/>
      <c r="EFE4412"/>
      <c r="EFF4412"/>
      <c r="EFG4412"/>
      <c r="EFH4412"/>
      <c r="EFI4412"/>
      <c r="EFJ4412"/>
      <c r="EFK4412"/>
      <c r="EFL4412"/>
      <c r="EFM4412"/>
      <c r="EFN4412"/>
      <c r="EFO4412"/>
      <c r="EFP4412"/>
      <c r="EFQ4412"/>
      <c r="EFR4412"/>
      <c r="EFS4412"/>
      <c r="EFT4412"/>
      <c r="EFU4412"/>
      <c r="EFV4412"/>
      <c r="EFW4412"/>
      <c r="EFX4412"/>
      <c r="EFY4412"/>
      <c r="EFZ4412"/>
      <c r="EGA4412"/>
      <c r="EGB4412"/>
      <c r="EGC4412"/>
      <c r="EGD4412"/>
      <c r="EGE4412"/>
      <c r="EGF4412"/>
      <c r="EGG4412"/>
      <c r="EGH4412"/>
      <c r="EGI4412"/>
      <c r="EGJ4412"/>
      <c r="EGK4412"/>
      <c r="EGL4412"/>
      <c r="EGM4412"/>
      <c r="EGN4412"/>
      <c r="EGO4412"/>
      <c r="EGP4412"/>
      <c r="EGQ4412"/>
      <c r="EGR4412"/>
      <c r="EGS4412"/>
      <c r="EGT4412"/>
      <c r="EGU4412"/>
      <c r="EGV4412"/>
      <c r="EGW4412"/>
      <c r="EGX4412"/>
      <c r="EGY4412"/>
      <c r="EGZ4412"/>
      <c r="EHA4412"/>
      <c r="EHB4412"/>
      <c r="EHC4412"/>
      <c r="EHD4412"/>
      <c r="EHE4412"/>
      <c r="EHF4412"/>
      <c r="EHG4412"/>
      <c r="EHH4412"/>
      <c r="EHI4412"/>
      <c r="EHJ4412"/>
      <c r="EHK4412"/>
      <c r="EHL4412"/>
      <c r="EHM4412"/>
      <c r="EHN4412"/>
      <c r="EHO4412"/>
      <c r="EHP4412"/>
      <c r="EHQ4412"/>
      <c r="EHR4412"/>
      <c r="EHS4412"/>
      <c r="EHT4412"/>
      <c r="EHU4412"/>
      <c r="EHV4412"/>
      <c r="EHW4412"/>
      <c r="EHX4412"/>
      <c r="EHY4412"/>
      <c r="EHZ4412"/>
      <c r="EIA4412"/>
      <c r="EIB4412"/>
      <c r="EIC4412"/>
      <c r="EID4412"/>
      <c r="EIE4412"/>
      <c r="EIF4412"/>
      <c r="EIG4412"/>
      <c r="EIH4412"/>
      <c r="EII4412"/>
      <c r="EIJ4412"/>
      <c r="EIK4412"/>
      <c r="EIL4412"/>
      <c r="EIM4412"/>
      <c r="EIN4412"/>
      <c r="EIO4412"/>
      <c r="EIP4412"/>
      <c r="EIQ4412"/>
      <c r="EIR4412"/>
      <c r="EIS4412"/>
      <c r="EIT4412"/>
      <c r="EIU4412"/>
      <c r="EIV4412"/>
      <c r="EIW4412"/>
      <c r="EIX4412"/>
      <c r="EIY4412"/>
      <c r="EIZ4412"/>
      <c r="EJA4412"/>
      <c r="EJB4412"/>
      <c r="EJC4412"/>
      <c r="EJD4412"/>
      <c r="EJE4412"/>
      <c r="EJF4412"/>
      <c r="EJG4412"/>
      <c r="EJH4412"/>
      <c r="EJI4412"/>
      <c r="EJJ4412"/>
      <c r="EJK4412"/>
      <c r="EJL4412"/>
      <c r="EJM4412"/>
      <c r="EJN4412"/>
      <c r="EJO4412"/>
      <c r="EJP4412"/>
      <c r="EJQ4412"/>
      <c r="EJR4412"/>
      <c r="EJS4412"/>
      <c r="EJT4412"/>
      <c r="EJU4412"/>
      <c r="EJV4412"/>
      <c r="EJW4412"/>
      <c r="EJX4412"/>
      <c r="EJY4412"/>
      <c r="EJZ4412"/>
      <c r="EKA4412"/>
      <c r="EKB4412"/>
      <c r="EKC4412"/>
      <c r="EKD4412"/>
      <c r="EKE4412"/>
      <c r="EKF4412"/>
      <c r="EKG4412"/>
      <c r="EKH4412"/>
      <c r="EKI4412"/>
      <c r="EKJ4412"/>
      <c r="EKK4412"/>
      <c r="EKL4412"/>
      <c r="EKM4412"/>
      <c r="EKN4412"/>
      <c r="EKO4412"/>
      <c r="EKP4412"/>
      <c r="EKQ4412"/>
      <c r="EKR4412"/>
      <c r="EKS4412"/>
      <c r="EKT4412"/>
      <c r="EKU4412"/>
      <c r="EKV4412"/>
      <c r="EKW4412"/>
      <c r="EKX4412"/>
      <c r="EKY4412"/>
      <c r="EKZ4412"/>
      <c r="ELA4412"/>
      <c r="ELB4412"/>
      <c r="ELC4412"/>
      <c r="ELD4412"/>
      <c r="ELE4412"/>
      <c r="ELF4412"/>
      <c r="ELG4412"/>
      <c r="ELH4412"/>
      <c r="ELI4412"/>
      <c r="ELJ4412"/>
      <c r="ELK4412"/>
      <c r="ELL4412"/>
      <c r="ELM4412"/>
      <c r="ELN4412"/>
      <c r="ELO4412"/>
      <c r="ELP4412"/>
      <c r="ELQ4412"/>
      <c r="ELR4412"/>
      <c r="ELS4412"/>
      <c r="ELT4412"/>
      <c r="ELU4412"/>
      <c r="ELV4412"/>
      <c r="ELW4412"/>
      <c r="ELX4412"/>
      <c r="ELY4412"/>
      <c r="ELZ4412"/>
      <c r="EMA4412"/>
      <c r="EMB4412"/>
      <c r="EMC4412"/>
      <c r="EMD4412"/>
      <c r="EME4412"/>
      <c r="EMF4412"/>
      <c r="EMG4412"/>
      <c r="EMH4412"/>
      <c r="EMI4412"/>
      <c r="EMJ4412"/>
      <c r="EMK4412"/>
      <c r="EML4412"/>
      <c r="EMM4412"/>
      <c r="EMN4412"/>
      <c r="EMO4412"/>
      <c r="EMP4412"/>
      <c r="EMQ4412"/>
      <c r="EMR4412"/>
      <c r="EMS4412"/>
      <c r="EMT4412"/>
      <c r="EMU4412"/>
      <c r="EMV4412"/>
      <c r="EMW4412"/>
      <c r="EMX4412"/>
      <c r="EMY4412"/>
      <c r="EMZ4412"/>
      <c r="ENA4412"/>
      <c r="ENB4412"/>
      <c r="ENC4412"/>
      <c r="END4412"/>
      <c r="ENE4412"/>
      <c r="ENF4412"/>
      <c r="ENG4412"/>
      <c r="ENH4412"/>
      <c r="ENI4412"/>
      <c r="ENJ4412"/>
      <c r="ENK4412"/>
      <c r="ENL4412"/>
      <c r="ENM4412"/>
      <c r="ENN4412"/>
      <c r="ENO4412"/>
      <c r="ENP4412"/>
      <c r="ENQ4412"/>
      <c r="ENR4412"/>
      <c r="ENS4412"/>
      <c r="ENT4412"/>
      <c r="ENU4412"/>
      <c r="ENV4412"/>
      <c r="ENW4412"/>
      <c r="ENX4412"/>
      <c r="ENY4412"/>
      <c r="ENZ4412"/>
      <c r="EOA4412"/>
      <c r="EOB4412"/>
      <c r="EOC4412"/>
      <c r="EOD4412"/>
      <c r="EOE4412"/>
      <c r="EOF4412"/>
      <c r="EOG4412"/>
      <c r="EOH4412"/>
      <c r="EOI4412"/>
      <c r="EOJ4412"/>
      <c r="EOK4412"/>
      <c r="EOL4412"/>
      <c r="EOM4412"/>
      <c r="EON4412"/>
      <c r="EOO4412"/>
      <c r="EOP4412"/>
      <c r="EOQ4412"/>
      <c r="EOR4412"/>
      <c r="EOS4412"/>
      <c r="EOT4412"/>
      <c r="EOU4412"/>
      <c r="EOV4412"/>
      <c r="EOW4412"/>
      <c r="EOX4412"/>
      <c r="EOY4412"/>
      <c r="EOZ4412"/>
      <c r="EPA4412"/>
      <c r="EPB4412"/>
      <c r="EPC4412"/>
      <c r="EPD4412"/>
      <c r="EPE4412"/>
      <c r="EPF4412"/>
      <c r="EPG4412"/>
      <c r="EPH4412"/>
      <c r="EPI4412"/>
      <c r="EPJ4412"/>
      <c r="EPK4412"/>
      <c r="EPL4412"/>
      <c r="EPM4412"/>
      <c r="EPN4412"/>
      <c r="EPO4412"/>
      <c r="EPP4412"/>
      <c r="EPQ4412"/>
      <c r="EPR4412"/>
      <c r="EPS4412"/>
      <c r="EPT4412"/>
      <c r="EPU4412"/>
      <c r="EPV4412"/>
      <c r="EPW4412"/>
      <c r="EPX4412"/>
      <c r="EPY4412"/>
      <c r="EPZ4412"/>
      <c r="EQA4412"/>
      <c r="EQB4412"/>
      <c r="EQC4412"/>
      <c r="EQD4412"/>
      <c r="EQE4412"/>
      <c r="EQF4412"/>
      <c r="EQG4412"/>
      <c r="EQH4412"/>
      <c r="EQI4412"/>
      <c r="EQJ4412"/>
      <c r="EQK4412"/>
      <c r="EQL4412"/>
      <c r="EQM4412"/>
      <c r="EQN4412"/>
      <c r="EQO4412"/>
      <c r="EQP4412"/>
      <c r="EQQ4412"/>
      <c r="EQR4412"/>
      <c r="EQS4412"/>
      <c r="EQT4412"/>
      <c r="EQU4412"/>
      <c r="EQV4412"/>
      <c r="EQW4412"/>
      <c r="EQX4412"/>
      <c r="EQY4412"/>
      <c r="EQZ4412"/>
      <c r="ERA4412"/>
      <c r="ERB4412"/>
      <c r="ERC4412"/>
      <c r="ERD4412"/>
      <c r="ERE4412"/>
      <c r="ERF4412"/>
      <c r="ERG4412"/>
      <c r="ERH4412"/>
      <c r="ERI4412"/>
      <c r="ERJ4412"/>
      <c r="ERK4412"/>
      <c r="ERL4412"/>
      <c r="ERM4412"/>
      <c r="ERN4412"/>
      <c r="ERO4412"/>
      <c r="ERP4412"/>
      <c r="ERQ4412"/>
      <c r="ERR4412"/>
      <c r="ERS4412"/>
      <c r="ERT4412"/>
      <c r="ERU4412"/>
      <c r="ERV4412"/>
      <c r="ERW4412"/>
      <c r="ERX4412"/>
      <c r="ERY4412"/>
      <c r="ERZ4412"/>
      <c r="ESA4412"/>
      <c r="ESB4412"/>
      <c r="ESC4412"/>
      <c r="ESD4412"/>
      <c r="ESE4412"/>
      <c r="ESF4412"/>
      <c r="ESG4412"/>
      <c r="ESH4412"/>
      <c r="ESI4412"/>
      <c r="ESJ4412"/>
      <c r="ESK4412"/>
      <c r="ESL4412"/>
      <c r="ESM4412"/>
      <c r="ESN4412"/>
      <c r="ESO4412"/>
      <c r="ESP4412"/>
      <c r="ESQ4412"/>
      <c r="ESR4412"/>
      <c r="ESS4412"/>
      <c r="EST4412"/>
      <c r="ESU4412"/>
      <c r="ESV4412"/>
      <c r="ESW4412"/>
      <c r="ESX4412"/>
      <c r="ESY4412"/>
      <c r="ESZ4412"/>
      <c r="ETA4412"/>
      <c r="ETB4412"/>
      <c r="ETC4412"/>
      <c r="ETD4412"/>
      <c r="ETE4412"/>
      <c r="ETF4412"/>
      <c r="ETG4412"/>
      <c r="ETH4412"/>
      <c r="ETI4412"/>
      <c r="ETJ4412"/>
      <c r="ETK4412"/>
      <c r="ETL4412"/>
      <c r="ETM4412"/>
      <c r="ETN4412"/>
      <c r="ETO4412"/>
      <c r="ETP4412"/>
      <c r="ETQ4412"/>
      <c r="ETR4412"/>
      <c r="ETS4412"/>
      <c r="ETT4412"/>
      <c r="ETU4412"/>
      <c r="ETV4412"/>
      <c r="ETW4412"/>
      <c r="ETX4412"/>
      <c r="ETY4412"/>
      <c r="ETZ4412"/>
      <c r="EUA4412"/>
      <c r="EUB4412"/>
      <c r="EUC4412"/>
      <c r="EUD4412"/>
      <c r="EUE4412"/>
      <c r="EUF4412"/>
      <c r="EUG4412"/>
      <c r="EUH4412"/>
      <c r="EUI4412"/>
      <c r="EUJ4412"/>
      <c r="EUK4412"/>
      <c r="EUL4412"/>
      <c r="EUM4412"/>
      <c r="EUN4412"/>
      <c r="EUO4412"/>
      <c r="EUP4412"/>
      <c r="EUQ4412"/>
      <c r="EUR4412"/>
      <c r="EUS4412"/>
      <c r="EUT4412"/>
      <c r="EUU4412"/>
      <c r="EUV4412"/>
      <c r="EUW4412"/>
      <c r="EUX4412"/>
      <c r="EUY4412"/>
      <c r="EUZ4412"/>
      <c r="EVA4412"/>
      <c r="EVB4412"/>
      <c r="EVC4412"/>
      <c r="EVD4412"/>
      <c r="EVE4412"/>
      <c r="EVF4412"/>
      <c r="EVG4412"/>
      <c r="EVH4412"/>
      <c r="EVI4412"/>
      <c r="EVJ4412"/>
      <c r="EVK4412"/>
      <c r="EVL4412"/>
      <c r="EVM4412"/>
      <c r="EVN4412"/>
      <c r="EVO4412"/>
      <c r="EVP4412"/>
      <c r="EVQ4412"/>
      <c r="EVR4412"/>
      <c r="EVS4412"/>
      <c r="EVT4412"/>
      <c r="EVU4412"/>
      <c r="EVV4412"/>
      <c r="EVW4412"/>
      <c r="EVX4412"/>
      <c r="EVY4412"/>
      <c r="EVZ4412"/>
      <c r="EWA4412"/>
      <c r="EWB4412"/>
      <c r="EWC4412"/>
      <c r="EWD4412"/>
      <c r="EWE4412"/>
      <c r="EWF4412"/>
      <c r="EWG4412"/>
      <c r="EWH4412"/>
      <c r="EWI4412"/>
      <c r="EWJ4412"/>
      <c r="EWK4412"/>
      <c r="EWL4412"/>
      <c r="EWM4412"/>
      <c r="EWN4412"/>
      <c r="EWO4412"/>
      <c r="EWP4412"/>
      <c r="EWQ4412"/>
      <c r="EWR4412"/>
      <c r="EWS4412"/>
      <c r="EWT4412"/>
      <c r="EWU4412"/>
      <c r="EWV4412"/>
      <c r="EWW4412"/>
      <c r="EWX4412"/>
      <c r="EWY4412"/>
      <c r="EWZ4412"/>
      <c r="EXA4412"/>
      <c r="EXB4412"/>
      <c r="EXC4412"/>
      <c r="EXD4412"/>
      <c r="EXE4412"/>
      <c r="EXF4412"/>
      <c r="EXG4412"/>
      <c r="EXH4412"/>
      <c r="EXI4412"/>
      <c r="EXJ4412"/>
      <c r="EXK4412"/>
      <c r="EXL4412"/>
      <c r="EXM4412"/>
      <c r="EXN4412"/>
      <c r="EXO4412"/>
      <c r="EXP4412"/>
      <c r="EXQ4412"/>
      <c r="EXR4412"/>
      <c r="EXS4412"/>
      <c r="EXT4412"/>
      <c r="EXU4412"/>
      <c r="EXV4412"/>
      <c r="EXW4412"/>
      <c r="EXX4412"/>
      <c r="EXY4412"/>
      <c r="EXZ4412"/>
      <c r="EYA4412"/>
      <c r="EYB4412"/>
      <c r="EYC4412"/>
      <c r="EYD4412"/>
      <c r="EYE4412"/>
      <c r="EYF4412"/>
      <c r="EYG4412"/>
      <c r="EYH4412"/>
      <c r="EYI4412"/>
      <c r="EYJ4412"/>
      <c r="EYK4412"/>
      <c r="EYL4412"/>
      <c r="EYM4412"/>
      <c r="EYN4412"/>
      <c r="EYO4412"/>
      <c r="EYP4412"/>
      <c r="EYQ4412"/>
      <c r="EYR4412"/>
      <c r="EYS4412"/>
      <c r="EYT4412"/>
      <c r="EYU4412"/>
      <c r="EYV4412"/>
      <c r="EYW4412"/>
      <c r="EYX4412"/>
      <c r="EYY4412"/>
      <c r="EYZ4412"/>
      <c r="EZA4412"/>
      <c r="EZB4412"/>
      <c r="EZC4412"/>
      <c r="EZD4412"/>
      <c r="EZE4412"/>
      <c r="EZF4412"/>
      <c r="EZG4412"/>
      <c r="EZH4412"/>
      <c r="EZI4412"/>
      <c r="EZJ4412"/>
      <c r="EZK4412"/>
      <c r="EZL4412"/>
      <c r="EZM4412"/>
      <c r="EZN4412"/>
      <c r="EZO4412"/>
      <c r="EZP4412"/>
      <c r="EZQ4412"/>
      <c r="EZR4412"/>
      <c r="EZS4412"/>
      <c r="EZT4412"/>
      <c r="EZU4412"/>
      <c r="EZV4412"/>
      <c r="EZW4412"/>
      <c r="EZX4412"/>
      <c r="EZY4412"/>
      <c r="EZZ4412"/>
      <c r="FAA4412"/>
      <c r="FAB4412"/>
      <c r="FAC4412"/>
      <c r="FAD4412"/>
      <c r="FAE4412"/>
      <c r="FAF4412"/>
      <c r="FAG4412"/>
      <c r="FAH4412"/>
      <c r="FAI4412"/>
      <c r="FAJ4412"/>
      <c r="FAK4412"/>
      <c r="FAL4412"/>
      <c r="FAM4412"/>
      <c r="FAN4412"/>
      <c r="FAO4412"/>
      <c r="FAP4412"/>
      <c r="FAQ4412"/>
      <c r="FAR4412"/>
      <c r="FAS4412"/>
      <c r="FAT4412"/>
      <c r="FAU4412"/>
      <c r="FAV4412"/>
      <c r="FAW4412"/>
      <c r="FAX4412"/>
      <c r="FAY4412"/>
      <c r="FAZ4412"/>
      <c r="FBA4412"/>
      <c r="FBB4412"/>
      <c r="FBC4412"/>
      <c r="FBD4412"/>
      <c r="FBE4412"/>
      <c r="FBF4412"/>
      <c r="FBG4412"/>
      <c r="FBH4412"/>
      <c r="FBI4412"/>
      <c r="FBJ4412"/>
      <c r="FBK4412"/>
      <c r="FBL4412"/>
      <c r="FBM4412"/>
      <c r="FBN4412"/>
      <c r="FBO4412"/>
      <c r="FBP4412"/>
      <c r="FBQ4412"/>
      <c r="FBR4412"/>
      <c r="FBS4412"/>
      <c r="FBT4412"/>
      <c r="FBU4412"/>
      <c r="FBV4412"/>
      <c r="FBW4412"/>
      <c r="FBX4412"/>
      <c r="FBY4412"/>
      <c r="FBZ4412"/>
      <c r="FCA4412"/>
      <c r="FCB4412"/>
      <c r="FCC4412"/>
      <c r="FCD4412"/>
      <c r="FCE4412"/>
      <c r="FCF4412"/>
      <c r="FCG4412"/>
      <c r="FCH4412"/>
      <c r="FCI4412"/>
      <c r="FCJ4412"/>
      <c r="FCK4412"/>
      <c r="FCL4412"/>
      <c r="FCM4412"/>
      <c r="FCN4412"/>
      <c r="FCO4412"/>
      <c r="FCP4412"/>
      <c r="FCQ4412"/>
      <c r="FCR4412"/>
      <c r="FCS4412"/>
      <c r="FCT4412"/>
      <c r="FCU4412"/>
      <c r="FCV4412"/>
      <c r="FCW4412"/>
      <c r="FCX4412"/>
      <c r="FCY4412"/>
      <c r="FCZ4412"/>
      <c r="FDA4412"/>
      <c r="FDB4412"/>
      <c r="FDC4412"/>
      <c r="FDD4412"/>
      <c r="FDE4412"/>
      <c r="FDF4412"/>
      <c r="FDG4412"/>
      <c r="FDH4412"/>
      <c r="FDI4412"/>
      <c r="FDJ4412"/>
      <c r="FDK4412"/>
      <c r="FDL4412"/>
      <c r="FDM4412"/>
      <c r="FDN4412"/>
      <c r="FDO4412"/>
      <c r="FDP4412"/>
      <c r="FDQ4412"/>
      <c r="FDR4412"/>
      <c r="FDS4412"/>
      <c r="FDT4412"/>
      <c r="FDU4412"/>
      <c r="FDV4412"/>
      <c r="FDW4412"/>
      <c r="FDX4412"/>
      <c r="FDY4412"/>
      <c r="FDZ4412"/>
      <c r="FEA4412"/>
      <c r="FEB4412"/>
      <c r="FEC4412"/>
      <c r="FED4412"/>
      <c r="FEE4412"/>
      <c r="FEF4412"/>
      <c r="FEG4412"/>
      <c r="FEH4412"/>
      <c r="FEI4412"/>
      <c r="FEJ4412"/>
      <c r="FEK4412"/>
      <c r="FEL4412"/>
      <c r="FEM4412"/>
      <c r="FEN4412"/>
      <c r="FEO4412"/>
      <c r="FEP4412"/>
      <c r="FEQ4412"/>
      <c r="FER4412"/>
      <c r="FES4412"/>
      <c r="FET4412"/>
      <c r="FEU4412"/>
      <c r="FEV4412"/>
      <c r="FEW4412"/>
      <c r="FEX4412"/>
      <c r="FEY4412"/>
      <c r="FEZ4412"/>
      <c r="FFA4412"/>
      <c r="FFB4412"/>
      <c r="FFC4412"/>
      <c r="FFD4412"/>
      <c r="FFE4412"/>
      <c r="FFF4412"/>
      <c r="FFG4412"/>
      <c r="FFH4412"/>
      <c r="FFI4412"/>
      <c r="FFJ4412"/>
      <c r="FFK4412"/>
      <c r="FFL4412"/>
      <c r="FFM4412"/>
      <c r="FFN4412"/>
      <c r="FFO4412"/>
      <c r="FFP4412"/>
      <c r="FFQ4412"/>
      <c r="FFR4412"/>
      <c r="FFS4412"/>
      <c r="FFT4412"/>
      <c r="FFU4412"/>
      <c r="FFV4412"/>
      <c r="FFW4412"/>
      <c r="FFX4412"/>
      <c r="FFY4412"/>
      <c r="FFZ4412"/>
      <c r="FGA4412"/>
      <c r="FGB4412"/>
      <c r="FGC4412"/>
      <c r="FGD4412"/>
      <c r="FGE4412"/>
      <c r="FGF4412"/>
      <c r="FGG4412"/>
      <c r="FGH4412"/>
      <c r="FGI4412"/>
      <c r="FGJ4412"/>
      <c r="FGK4412"/>
      <c r="FGL4412"/>
      <c r="FGM4412"/>
      <c r="FGN4412"/>
      <c r="FGO4412"/>
      <c r="FGP4412"/>
      <c r="FGQ4412"/>
      <c r="FGR4412"/>
      <c r="FGS4412"/>
      <c r="FGT4412"/>
      <c r="FGU4412"/>
      <c r="FGV4412"/>
      <c r="FGW4412"/>
      <c r="FGX4412"/>
      <c r="FGY4412"/>
      <c r="FGZ4412"/>
      <c r="FHA4412"/>
      <c r="FHB4412"/>
      <c r="FHC4412"/>
      <c r="FHD4412"/>
      <c r="FHE4412"/>
      <c r="FHF4412"/>
      <c r="FHG4412"/>
      <c r="FHH4412"/>
      <c r="FHI4412"/>
      <c r="FHJ4412"/>
      <c r="FHK4412"/>
      <c r="FHL4412"/>
      <c r="FHM4412"/>
      <c r="FHN4412"/>
      <c r="FHO4412"/>
      <c r="FHP4412"/>
      <c r="FHQ4412"/>
      <c r="FHR4412"/>
      <c r="FHS4412"/>
      <c r="FHT4412"/>
      <c r="FHU4412"/>
      <c r="FHV4412"/>
      <c r="FHW4412"/>
      <c r="FHX4412"/>
      <c r="FHY4412"/>
      <c r="FHZ4412"/>
      <c r="FIA4412"/>
      <c r="FIB4412"/>
      <c r="FIC4412"/>
      <c r="FID4412"/>
      <c r="FIE4412"/>
      <c r="FIF4412"/>
      <c r="FIG4412"/>
      <c r="FIH4412"/>
      <c r="FII4412"/>
      <c r="FIJ4412"/>
      <c r="FIK4412"/>
      <c r="FIL4412"/>
      <c r="FIM4412"/>
      <c r="FIN4412"/>
      <c r="FIO4412"/>
      <c r="FIP4412"/>
      <c r="FIQ4412"/>
      <c r="FIR4412"/>
      <c r="FIS4412"/>
      <c r="FIT4412"/>
      <c r="FIU4412"/>
      <c r="FIV4412"/>
      <c r="FIW4412"/>
      <c r="FIX4412"/>
      <c r="FIY4412"/>
      <c r="FIZ4412"/>
      <c r="FJA4412"/>
      <c r="FJB4412"/>
      <c r="FJC4412"/>
      <c r="FJD4412"/>
      <c r="FJE4412"/>
      <c r="FJF4412"/>
      <c r="FJG4412"/>
      <c r="FJH4412"/>
      <c r="FJI4412"/>
      <c r="FJJ4412"/>
      <c r="FJK4412"/>
      <c r="FJL4412"/>
      <c r="FJM4412"/>
      <c r="FJN4412"/>
      <c r="FJO4412"/>
      <c r="FJP4412"/>
      <c r="FJQ4412"/>
      <c r="FJR4412"/>
      <c r="FJS4412"/>
      <c r="FJT4412"/>
      <c r="FJU4412"/>
      <c r="FJV4412"/>
      <c r="FJW4412"/>
      <c r="FJX4412"/>
      <c r="FJY4412"/>
      <c r="FJZ4412"/>
      <c r="FKA4412"/>
      <c r="FKB4412"/>
      <c r="FKC4412"/>
      <c r="FKD4412"/>
      <c r="FKE4412"/>
      <c r="FKF4412"/>
      <c r="FKG4412"/>
      <c r="FKH4412"/>
      <c r="FKI4412"/>
      <c r="FKJ4412"/>
      <c r="FKK4412"/>
      <c r="FKL4412"/>
      <c r="FKM4412"/>
      <c r="FKN4412"/>
      <c r="FKO4412"/>
      <c r="FKP4412"/>
      <c r="FKQ4412"/>
      <c r="FKR4412"/>
      <c r="FKS4412"/>
      <c r="FKT4412"/>
      <c r="FKU4412"/>
      <c r="FKV4412"/>
      <c r="FKW4412"/>
      <c r="FKX4412"/>
      <c r="FKY4412"/>
      <c r="FKZ4412"/>
      <c r="FLA4412"/>
      <c r="FLB4412"/>
      <c r="FLC4412"/>
      <c r="FLD4412"/>
      <c r="FLE4412"/>
      <c r="FLF4412"/>
      <c r="FLG4412"/>
      <c r="FLH4412"/>
      <c r="FLI4412"/>
      <c r="FLJ4412"/>
      <c r="FLK4412"/>
      <c r="FLL4412"/>
      <c r="FLM4412"/>
      <c r="FLN4412"/>
      <c r="FLO4412"/>
      <c r="FLP4412"/>
      <c r="FLQ4412"/>
      <c r="FLR4412"/>
      <c r="FLS4412"/>
      <c r="FLT4412"/>
      <c r="FLU4412"/>
      <c r="FLV4412"/>
      <c r="FLW4412"/>
      <c r="FLX4412"/>
      <c r="FLY4412"/>
      <c r="FLZ4412"/>
      <c r="FMA4412"/>
      <c r="FMB4412"/>
      <c r="FMC4412"/>
      <c r="FMD4412"/>
      <c r="FME4412"/>
      <c r="FMF4412"/>
      <c r="FMG4412"/>
      <c r="FMH4412"/>
      <c r="FMI4412"/>
      <c r="FMJ4412"/>
      <c r="FMK4412"/>
      <c r="FML4412"/>
      <c r="FMM4412"/>
      <c r="FMN4412"/>
      <c r="FMO4412"/>
      <c r="FMP4412"/>
      <c r="FMQ4412"/>
      <c r="FMR4412"/>
      <c r="FMS4412"/>
      <c r="FMT4412"/>
      <c r="FMU4412"/>
      <c r="FMV4412"/>
      <c r="FMW4412"/>
      <c r="FMX4412"/>
      <c r="FMY4412"/>
      <c r="FMZ4412"/>
      <c r="FNA4412"/>
      <c r="FNB4412"/>
      <c r="FNC4412"/>
      <c r="FND4412"/>
      <c r="FNE4412"/>
      <c r="FNF4412"/>
      <c r="FNG4412"/>
      <c r="FNH4412"/>
      <c r="FNI4412"/>
      <c r="FNJ4412"/>
      <c r="FNK4412"/>
    </row>
    <row r="4413" spans="2:4431">
      <c r="B4413"/>
      <c r="C4413"/>
      <c r="D4413"/>
      <c r="E4413"/>
      <c r="F4413"/>
      <c r="G4413"/>
      <c r="H4413"/>
      <c r="I4413"/>
      <c r="J4413"/>
      <c r="K4413"/>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c r="AQ4413"/>
      <c r="AR4413"/>
      <c r="AS4413"/>
      <c r="AT4413"/>
      <c r="AU4413"/>
      <c r="AV4413"/>
      <c r="AW4413"/>
      <c r="AX4413"/>
      <c r="AY4413"/>
      <c r="AZ4413"/>
      <c r="BA4413"/>
      <c r="BB4413"/>
      <c r="BC4413"/>
      <c r="BD4413"/>
      <c r="BE4413"/>
      <c r="BF4413"/>
      <c r="BG4413"/>
      <c r="BH4413"/>
      <c r="BI4413"/>
      <c r="BJ4413"/>
      <c r="BK4413"/>
      <c r="BL4413"/>
      <c r="BM4413"/>
      <c r="BN4413"/>
      <c r="BO4413"/>
      <c r="BP4413"/>
      <c r="BQ4413"/>
      <c r="BR4413"/>
      <c r="BS4413"/>
      <c r="BT4413"/>
      <c r="BU4413"/>
      <c r="BV4413"/>
      <c r="BW4413"/>
      <c r="BX4413"/>
      <c r="BY4413"/>
      <c r="BZ4413"/>
      <c r="CA4413"/>
      <c r="CB4413"/>
      <c r="CC4413"/>
      <c r="CD4413"/>
      <c r="CE4413"/>
      <c r="CF4413"/>
      <c r="CG4413"/>
      <c r="CH4413"/>
      <c r="CI4413"/>
      <c r="CJ4413"/>
      <c r="CK4413"/>
      <c r="CL4413"/>
      <c r="CM4413"/>
      <c r="CN4413"/>
      <c r="CO4413"/>
      <c r="CP4413"/>
      <c r="CQ4413"/>
      <c r="CR4413"/>
      <c r="CS4413"/>
      <c r="CT4413"/>
      <c r="CU4413"/>
      <c r="CV4413"/>
      <c r="CW4413"/>
      <c r="CX4413"/>
      <c r="CY4413"/>
      <c r="CZ4413"/>
      <c r="DA4413"/>
      <c r="DB4413"/>
      <c r="DC4413"/>
      <c r="DD4413"/>
      <c r="DE4413"/>
      <c r="DF4413"/>
      <c r="DG4413"/>
      <c r="DH4413"/>
      <c r="DI4413"/>
      <c r="DJ4413"/>
      <c r="DK4413"/>
      <c r="DL4413"/>
      <c r="DM4413"/>
      <c r="DN4413"/>
      <c r="DO4413"/>
      <c r="DP4413"/>
      <c r="DQ4413"/>
      <c r="DR4413"/>
      <c r="DS4413"/>
      <c r="DT4413"/>
      <c r="DU4413"/>
      <c r="DV4413"/>
      <c r="DW4413"/>
      <c r="DX4413"/>
      <c r="DY4413"/>
      <c r="DZ4413"/>
      <c r="EA4413"/>
      <c r="EB4413"/>
      <c r="EC4413"/>
      <c r="ED4413"/>
      <c r="EE4413"/>
      <c r="EF4413"/>
      <c r="EG4413"/>
      <c r="EH4413"/>
      <c r="EI4413"/>
      <c r="EJ4413"/>
      <c r="EK4413"/>
      <c r="EL4413"/>
      <c r="EM4413"/>
      <c r="EN4413"/>
      <c r="EO4413"/>
      <c r="EP4413"/>
      <c r="EQ4413"/>
      <c r="ER4413"/>
      <c r="ES4413"/>
      <c r="ET4413"/>
      <c r="EU4413"/>
      <c r="EV4413"/>
      <c r="EW4413"/>
      <c r="EX4413"/>
      <c r="EY4413"/>
      <c r="EZ4413"/>
      <c r="FA4413"/>
      <c r="FB4413"/>
      <c r="FC4413"/>
      <c r="FD4413"/>
      <c r="FE4413"/>
      <c r="FF4413"/>
      <c r="FG4413"/>
      <c r="FH4413"/>
      <c r="FI4413"/>
      <c r="FJ4413"/>
      <c r="FK4413"/>
      <c r="FL4413"/>
      <c r="FM4413"/>
      <c r="FN4413"/>
      <c r="FO4413"/>
      <c r="FP4413"/>
      <c r="FQ4413"/>
      <c r="FR4413"/>
      <c r="FS4413"/>
      <c r="FT4413"/>
      <c r="FU4413"/>
      <c r="FV4413"/>
      <c r="FW4413"/>
      <c r="FX4413"/>
      <c r="FY4413"/>
      <c r="FZ4413"/>
      <c r="GA4413"/>
      <c r="GB4413"/>
      <c r="GC4413"/>
      <c r="GD4413"/>
      <c r="GE4413"/>
      <c r="GF4413"/>
      <c r="GG4413"/>
      <c r="GH4413"/>
      <c r="GI4413"/>
      <c r="GJ4413"/>
      <c r="GK4413"/>
      <c r="GL4413"/>
      <c r="GM4413"/>
      <c r="GN4413"/>
      <c r="GO4413"/>
      <c r="GP4413"/>
      <c r="GQ4413"/>
      <c r="GR4413"/>
      <c r="GS4413"/>
      <c r="GT4413"/>
      <c r="GU4413"/>
      <c r="GV4413"/>
      <c r="GW4413"/>
      <c r="GX4413"/>
      <c r="GY4413"/>
      <c r="GZ4413"/>
      <c r="HA4413"/>
      <c r="HB4413"/>
      <c r="HC4413"/>
      <c r="HD4413"/>
      <c r="HE4413"/>
      <c r="HF4413"/>
      <c r="HG4413"/>
      <c r="HH4413"/>
      <c r="HI4413"/>
      <c r="HJ4413"/>
      <c r="HK4413"/>
      <c r="HL4413"/>
      <c r="HM4413"/>
      <c r="HN4413"/>
      <c r="HO4413"/>
      <c r="HP4413"/>
      <c r="HQ4413"/>
      <c r="HR4413"/>
      <c r="HS4413"/>
      <c r="HT4413"/>
      <c r="HU4413"/>
      <c r="HV4413"/>
      <c r="HW4413"/>
      <c r="HX4413"/>
      <c r="HY4413"/>
      <c r="HZ4413"/>
      <c r="IA4413"/>
      <c r="IB4413"/>
      <c r="IC4413"/>
      <c r="ID4413"/>
      <c r="IE4413"/>
      <c r="IF4413"/>
      <c r="IG4413"/>
      <c r="IH4413"/>
      <c r="II4413"/>
      <c r="IJ4413"/>
      <c r="IK4413"/>
      <c r="IL4413"/>
      <c r="IM4413"/>
      <c r="IN4413"/>
      <c r="IO4413"/>
      <c r="IP4413"/>
      <c r="IQ4413"/>
      <c r="IR4413"/>
      <c r="IS4413"/>
      <c r="IT4413"/>
      <c r="IU4413"/>
      <c r="IV4413"/>
      <c r="IW4413"/>
      <c r="IX4413"/>
      <c r="IY4413"/>
      <c r="IZ4413"/>
      <c r="JA4413"/>
      <c r="JB4413"/>
      <c r="JC4413"/>
      <c r="JD4413"/>
      <c r="JE4413"/>
      <c r="JF4413"/>
      <c r="JG4413"/>
      <c r="JH4413"/>
      <c r="JI4413"/>
      <c r="JJ4413"/>
      <c r="JK4413"/>
      <c r="JL4413"/>
      <c r="JM4413"/>
      <c r="JN4413"/>
      <c r="JO4413"/>
      <c r="JP4413"/>
      <c r="JQ4413"/>
      <c r="JR4413"/>
      <c r="JS4413"/>
      <c r="JT4413"/>
      <c r="JU4413"/>
      <c r="JV4413"/>
      <c r="JW4413"/>
      <c r="JX4413"/>
      <c r="JY4413"/>
      <c r="JZ4413"/>
      <c r="KA4413"/>
      <c r="KB4413"/>
      <c r="KC4413"/>
      <c r="KD4413"/>
      <c r="KE4413"/>
      <c r="KF4413"/>
      <c r="KG4413"/>
      <c r="KH4413"/>
      <c r="KI4413"/>
      <c r="KJ4413"/>
      <c r="KK4413"/>
      <c r="KL4413"/>
      <c r="KM4413"/>
      <c r="KN4413"/>
      <c r="KO4413"/>
      <c r="KP4413"/>
      <c r="KQ4413"/>
      <c r="KR4413"/>
      <c r="KS4413"/>
      <c r="KT4413"/>
      <c r="KU4413"/>
      <c r="KV4413"/>
      <c r="KW4413"/>
      <c r="KX4413"/>
      <c r="KY4413"/>
      <c r="KZ4413"/>
      <c r="LA4413"/>
      <c r="LB4413"/>
      <c r="LC4413"/>
      <c r="LD4413"/>
      <c r="LE4413"/>
      <c r="LF4413"/>
      <c r="LG4413"/>
      <c r="LH4413"/>
      <c r="LI4413"/>
      <c r="LJ4413"/>
      <c r="LK4413"/>
      <c r="LL4413"/>
      <c r="LM4413"/>
      <c r="LN4413"/>
      <c r="LO4413"/>
      <c r="LP4413"/>
      <c r="LQ4413"/>
      <c r="LR4413"/>
      <c r="LS4413"/>
      <c r="LT4413"/>
      <c r="LU4413"/>
      <c r="LV4413"/>
      <c r="LW4413"/>
      <c r="LX4413"/>
      <c r="LY4413"/>
      <c r="LZ4413"/>
      <c r="MA4413"/>
      <c r="MB4413"/>
      <c r="MC4413"/>
      <c r="MD4413"/>
      <c r="ME4413"/>
      <c r="MF4413"/>
      <c r="MG4413"/>
      <c r="MH4413"/>
      <c r="MI4413"/>
      <c r="MJ4413"/>
      <c r="MK4413"/>
      <c r="ML4413"/>
      <c r="MM4413"/>
      <c r="MN4413"/>
      <c r="MO4413"/>
      <c r="MP4413"/>
      <c r="MQ4413"/>
      <c r="MR4413"/>
      <c r="MS4413"/>
      <c r="MT4413"/>
      <c r="MU4413"/>
      <c r="MV4413"/>
      <c r="MW4413"/>
      <c r="MX4413"/>
      <c r="MY4413"/>
      <c r="MZ4413"/>
      <c r="NA4413"/>
      <c r="NB4413"/>
      <c r="NC4413"/>
      <c r="ND4413"/>
      <c r="NE4413"/>
      <c r="NF4413"/>
      <c r="NG4413"/>
      <c r="NH4413"/>
      <c r="NI4413"/>
      <c r="NJ4413"/>
      <c r="NK4413"/>
      <c r="NL4413"/>
      <c r="NM4413"/>
      <c r="NN4413"/>
      <c r="NO4413"/>
      <c r="NP4413"/>
      <c r="NQ4413"/>
      <c r="NR4413"/>
      <c r="NS4413"/>
      <c r="NT4413"/>
      <c r="NU4413"/>
      <c r="NV4413"/>
      <c r="NW4413"/>
      <c r="NX4413"/>
      <c r="NY4413"/>
      <c r="NZ4413"/>
      <c r="OA4413"/>
      <c r="OB4413"/>
      <c r="OC4413"/>
      <c r="OD4413"/>
      <c r="OE4413"/>
      <c r="OF4413"/>
      <c r="OG4413"/>
      <c r="OH4413"/>
      <c r="OI4413"/>
      <c r="OJ4413"/>
      <c r="OK4413"/>
      <c r="OL4413"/>
      <c r="OM4413"/>
      <c r="ON4413"/>
      <c r="OO4413"/>
      <c r="OP4413"/>
      <c r="OQ4413"/>
      <c r="OR4413"/>
      <c r="OS4413"/>
      <c r="OT4413"/>
      <c r="OU4413"/>
      <c r="OV4413"/>
      <c r="OW4413"/>
      <c r="OX4413"/>
      <c r="OY4413"/>
      <c r="OZ4413"/>
      <c r="PA4413"/>
      <c r="PB4413"/>
      <c r="PC4413"/>
      <c r="PD4413"/>
      <c r="PE4413"/>
      <c r="PF4413"/>
      <c r="PG4413"/>
      <c r="PH4413"/>
      <c r="PI4413"/>
      <c r="PJ4413"/>
      <c r="PK4413"/>
      <c r="PL4413"/>
      <c r="PM4413"/>
      <c r="PN4413"/>
      <c r="PO4413"/>
      <c r="PP4413"/>
      <c r="PQ4413"/>
      <c r="PR4413"/>
      <c r="PS4413"/>
      <c r="PT4413"/>
      <c r="PU4413"/>
      <c r="PV4413"/>
      <c r="PW4413"/>
      <c r="PX4413"/>
      <c r="PY4413"/>
      <c r="PZ4413"/>
      <c r="QA4413"/>
      <c r="QB4413"/>
      <c r="QC4413"/>
      <c r="QD4413"/>
      <c r="QE4413"/>
      <c r="QF4413"/>
      <c r="QG4413"/>
      <c r="QH4413"/>
      <c r="QI4413"/>
      <c r="QJ4413"/>
      <c r="QK4413"/>
      <c r="QL4413"/>
      <c r="QM4413"/>
      <c r="QN4413"/>
      <c r="QO4413"/>
      <c r="QP4413"/>
      <c r="QQ4413"/>
      <c r="QR4413"/>
      <c r="QS4413"/>
      <c r="QT4413"/>
      <c r="QU4413"/>
      <c r="QV4413"/>
      <c r="QW4413"/>
      <c r="QX4413"/>
      <c r="QY4413"/>
      <c r="QZ4413"/>
      <c r="RA4413"/>
      <c r="RB4413"/>
      <c r="RC4413"/>
      <c r="RD4413"/>
      <c r="RE4413"/>
      <c r="RF4413"/>
      <c r="RG4413"/>
      <c r="RH4413"/>
      <c r="RI4413"/>
      <c r="RJ4413"/>
      <c r="RK4413"/>
      <c r="RL4413"/>
      <c r="RM4413"/>
      <c r="RN4413"/>
      <c r="RO4413"/>
      <c r="RP4413"/>
      <c r="RQ4413"/>
      <c r="RR4413"/>
      <c r="RS4413"/>
      <c r="RT4413"/>
      <c r="RU4413"/>
      <c r="RV4413"/>
      <c r="RW4413"/>
      <c r="RX4413"/>
      <c r="RY4413"/>
      <c r="RZ4413"/>
      <c r="SA4413"/>
      <c r="SB4413"/>
      <c r="SC4413"/>
      <c r="SD4413"/>
      <c r="SE4413"/>
      <c r="SF4413"/>
      <c r="SG4413"/>
      <c r="SH4413"/>
      <c r="SI4413"/>
      <c r="SJ4413"/>
      <c r="SK4413"/>
      <c r="SL4413"/>
      <c r="SM4413"/>
      <c r="SN4413"/>
      <c r="SO4413"/>
      <c r="SP4413"/>
      <c r="SQ4413"/>
      <c r="SR4413"/>
      <c r="SS4413"/>
      <c r="ST4413"/>
      <c r="SU4413"/>
      <c r="SV4413"/>
      <c r="SW4413"/>
      <c r="SX4413"/>
      <c r="SY4413"/>
      <c r="SZ4413"/>
      <c r="TA4413"/>
      <c r="TB4413"/>
      <c r="TC4413"/>
      <c r="TD4413"/>
      <c r="TE4413"/>
      <c r="TF4413"/>
      <c r="TG4413"/>
      <c r="TH4413"/>
      <c r="TI4413"/>
      <c r="TJ4413"/>
      <c r="TK4413"/>
      <c r="TL4413"/>
      <c r="TM4413"/>
      <c r="TN4413"/>
      <c r="TO4413"/>
      <c r="TP4413"/>
      <c r="TQ4413"/>
      <c r="TR4413"/>
      <c r="TS4413"/>
      <c r="TT4413"/>
      <c r="TU4413"/>
      <c r="TV4413"/>
      <c r="TW4413"/>
      <c r="TX4413"/>
      <c r="TY4413"/>
      <c r="TZ4413"/>
      <c r="UA4413"/>
      <c r="UB4413"/>
      <c r="UC4413"/>
      <c r="UD4413"/>
      <c r="UE4413"/>
      <c r="UF4413"/>
      <c r="UG4413"/>
      <c r="UH4413"/>
      <c r="UI4413"/>
      <c r="UJ4413"/>
      <c r="UK4413"/>
      <c r="UL4413"/>
      <c r="UM4413"/>
      <c r="UN4413"/>
      <c r="UO4413"/>
      <c r="UP4413"/>
      <c r="UQ4413"/>
      <c r="UR4413"/>
      <c r="US4413"/>
      <c r="UT4413"/>
      <c r="UU4413"/>
      <c r="UV4413"/>
      <c r="UW4413"/>
      <c r="UX4413"/>
      <c r="UY4413"/>
      <c r="UZ4413"/>
      <c r="VA4413"/>
      <c r="VB4413"/>
      <c r="VC4413"/>
      <c r="VD4413"/>
      <c r="VE4413"/>
      <c r="VF4413"/>
      <c r="VG4413"/>
      <c r="VH4413"/>
      <c r="VI4413"/>
      <c r="VJ4413"/>
      <c r="VK4413"/>
      <c r="VL4413"/>
      <c r="VM4413"/>
      <c r="VN4413"/>
      <c r="VO4413"/>
      <c r="VP4413"/>
      <c r="VQ4413"/>
      <c r="VR4413"/>
      <c r="VS4413"/>
      <c r="VT4413"/>
      <c r="VU4413"/>
      <c r="VV4413"/>
      <c r="VW4413"/>
      <c r="VX4413"/>
      <c r="VY4413"/>
      <c r="VZ4413"/>
      <c r="WA4413"/>
      <c r="WB4413"/>
      <c r="WC4413"/>
      <c r="WD4413"/>
      <c r="WE4413"/>
      <c r="WF4413"/>
      <c r="WG4413"/>
      <c r="WH4413"/>
      <c r="WI4413"/>
      <c r="WJ4413"/>
      <c r="WK4413"/>
      <c r="WL4413"/>
      <c r="WM4413"/>
      <c r="WN4413"/>
      <c r="WO4413"/>
      <c r="WP4413"/>
      <c r="WQ4413"/>
      <c r="WR4413"/>
      <c r="WS4413"/>
      <c r="WT4413"/>
      <c r="WU4413"/>
      <c r="WV4413"/>
      <c r="WW4413"/>
      <c r="WX4413"/>
      <c r="WY4413"/>
      <c r="WZ4413"/>
      <c r="XA4413"/>
      <c r="XB4413"/>
      <c r="XC4413"/>
      <c r="XD4413"/>
      <c r="XE4413"/>
      <c r="XF4413"/>
      <c r="XG4413"/>
      <c r="XH4413"/>
      <c r="XI4413"/>
      <c r="XJ4413"/>
      <c r="XK4413"/>
      <c r="XL4413"/>
      <c r="XM4413"/>
      <c r="XN4413"/>
      <c r="XO4413"/>
      <c r="XP4413"/>
      <c r="XQ4413"/>
      <c r="XR4413"/>
      <c r="XS4413"/>
      <c r="XT4413"/>
      <c r="XU4413"/>
      <c r="XV4413"/>
      <c r="XW4413"/>
      <c r="XX4413"/>
      <c r="XY4413"/>
      <c r="XZ4413"/>
      <c r="YA4413"/>
      <c r="YB4413"/>
      <c r="YC4413"/>
      <c r="YD4413"/>
      <c r="YE4413"/>
      <c r="YF4413"/>
      <c r="YG4413"/>
      <c r="YH4413"/>
      <c r="YI4413"/>
      <c r="YJ4413"/>
      <c r="YK4413"/>
      <c r="YL4413"/>
      <c r="YM4413"/>
      <c r="YN4413"/>
      <c r="YO4413"/>
      <c r="YP4413"/>
      <c r="YQ4413"/>
      <c r="YR4413"/>
      <c r="YS4413"/>
      <c r="YT4413"/>
      <c r="YU4413"/>
      <c r="YV4413"/>
      <c r="YW4413"/>
      <c r="YX4413"/>
      <c r="YY4413"/>
      <c r="YZ4413"/>
      <c r="ZA4413"/>
      <c r="ZB4413"/>
      <c r="ZC4413"/>
      <c r="ZD4413"/>
      <c r="ZE4413"/>
      <c r="ZF4413"/>
      <c r="ZG4413"/>
      <c r="ZH4413"/>
      <c r="ZI4413"/>
      <c r="ZJ4413"/>
      <c r="ZK4413"/>
      <c r="ZL4413"/>
      <c r="ZM4413"/>
      <c r="ZN4413"/>
      <c r="ZO4413"/>
      <c r="ZP4413"/>
      <c r="ZQ4413"/>
      <c r="ZR4413"/>
      <c r="ZS4413"/>
      <c r="ZT4413"/>
      <c r="ZU4413"/>
      <c r="ZV4413"/>
      <c r="ZW4413"/>
      <c r="ZX4413"/>
      <c r="ZY4413"/>
      <c r="ZZ4413"/>
      <c r="AAA4413"/>
      <c r="AAB4413"/>
      <c r="AAC4413"/>
      <c r="AAD4413"/>
      <c r="AAE4413"/>
      <c r="AAF4413"/>
      <c r="AAG4413"/>
      <c r="AAH4413"/>
      <c r="AAI4413"/>
      <c r="AAJ4413"/>
      <c r="AAK4413"/>
      <c r="AAL4413"/>
      <c r="AAM4413"/>
      <c r="AAN4413"/>
      <c r="AAO4413"/>
      <c r="AAP4413"/>
      <c r="AAQ4413"/>
      <c r="AAR4413"/>
      <c r="AAS4413"/>
      <c r="AAT4413"/>
      <c r="AAU4413"/>
      <c r="AAV4413"/>
      <c r="AAW4413"/>
      <c r="AAX4413"/>
      <c r="AAY4413"/>
      <c r="AAZ4413"/>
      <c r="ABA4413"/>
      <c r="ABB4413"/>
      <c r="ABC4413"/>
      <c r="ABD4413"/>
      <c r="ABE4413"/>
      <c r="ABF4413"/>
      <c r="ABG4413"/>
      <c r="ABH4413"/>
      <c r="ABI4413"/>
      <c r="ABJ4413"/>
      <c r="ABK4413"/>
      <c r="ABL4413"/>
      <c r="ABM4413"/>
      <c r="ABN4413"/>
      <c r="ABO4413"/>
      <c r="ABP4413"/>
      <c r="ABQ4413"/>
      <c r="ABR4413"/>
      <c r="ABS4413"/>
      <c r="ABT4413"/>
      <c r="ABU4413"/>
      <c r="ABV4413"/>
      <c r="ABW4413"/>
      <c r="ABX4413"/>
      <c r="ABY4413"/>
      <c r="ABZ4413"/>
      <c r="ACA4413"/>
      <c r="ACB4413"/>
      <c r="ACC4413"/>
      <c r="ACD4413"/>
      <c r="ACE4413"/>
      <c r="ACF4413"/>
      <c r="ACG4413"/>
      <c r="ACH4413"/>
      <c r="ACI4413"/>
      <c r="ACJ4413"/>
      <c r="ACK4413"/>
      <c r="ACL4413"/>
      <c r="ACM4413"/>
      <c r="ACN4413"/>
      <c r="ACO4413"/>
      <c r="ACP4413"/>
      <c r="ACQ4413"/>
      <c r="ACR4413"/>
      <c r="ACS4413"/>
      <c r="ACT4413"/>
      <c r="ACU4413"/>
      <c r="ACV4413"/>
      <c r="ACW4413"/>
      <c r="ACX4413"/>
      <c r="ACY4413"/>
      <c r="ACZ4413"/>
      <c r="ADA4413"/>
      <c r="ADB4413"/>
      <c r="ADC4413"/>
      <c r="ADD4413"/>
      <c r="ADE4413"/>
      <c r="ADF4413"/>
      <c r="ADG4413"/>
      <c r="ADH4413"/>
      <c r="ADI4413"/>
      <c r="ADJ4413"/>
      <c r="ADK4413"/>
      <c r="ADL4413"/>
      <c r="ADM4413"/>
      <c r="ADN4413"/>
      <c r="ADO4413"/>
      <c r="ADP4413"/>
      <c r="ADQ4413"/>
      <c r="ADR4413"/>
      <c r="ADS4413"/>
      <c r="ADT4413"/>
      <c r="ADU4413"/>
      <c r="ADV4413"/>
      <c r="ADW4413"/>
      <c r="ADX4413"/>
      <c r="ADY4413"/>
      <c r="ADZ4413"/>
      <c r="AEA4413"/>
      <c r="AEB4413"/>
      <c r="AEC4413"/>
      <c r="AED4413"/>
      <c r="AEE4413"/>
      <c r="AEF4413"/>
      <c r="AEG4413"/>
      <c r="AEH4413"/>
      <c r="AEI4413"/>
      <c r="AEJ4413"/>
      <c r="AEK4413"/>
      <c r="AEL4413"/>
      <c r="AEM4413"/>
      <c r="AEN4413"/>
      <c r="AEO4413"/>
      <c r="AEP4413"/>
      <c r="AEQ4413"/>
      <c r="AER4413"/>
      <c r="AES4413"/>
      <c r="AET4413"/>
      <c r="AEU4413"/>
      <c r="AEV4413"/>
      <c r="AEW4413"/>
      <c r="AEX4413"/>
      <c r="AEY4413"/>
      <c r="AEZ4413"/>
      <c r="AFA4413"/>
      <c r="AFB4413"/>
      <c r="AFC4413"/>
      <c r="AFD4413"/>
      <c r="AFE4413"/>
      <c r="AFF4413"/>
      <c r="AFG4413"/>
      <c r="AFH4413"/>
      <c r="AFI4413"/>
      <c r="AFJ4413"/>
      <c r="AFK4413"/>
      <c r="AFL4413"/>
      <c r="AFM4413"/>
      <c r="AFN4413"/>
      <c r="AFO4413"/>
      <c r="AFP4413"/>
      <c r="AFQ4413"/>
      <c r="AFR4413"/>
      <c r="AFS4413"/>
      <c r="AFT4413"/>
      <c r="AFU4413"/>
      <c r="AFV4413"/>
      <c r="AFW4413"/>
      <c r="AFX4413"/>
      <c r="AFY4413"/>
      <c r="AFZ4413"/>
      <c r="AGA4413"/>
      <c r="AGB4413"/>
      <c r="AGC4413"/>
      <c r="AGD4413"/>
      <c r="AGE4413"/>
      <c r="AGF4413"/>
      <c r="AGG4413"/>
      <c r="AGH4413"/>
      <c r="AGI4413"/>
      <c r="AGJ4413"/>
      <c r="AGK4413"/>
      <c r="AGL4413"/>
      <c r="AGM4413"/>
      <c r="AGN4413"/>
      <c r="AGO4413"/>
      <c r="AGP4413"/>
      <c r="AGQ4413"/>
      <c r="AGR4413"/>
      <c r="AGS4413"/>
      <c r="AGT4413"/>
      <c r="AGU4413"/>
      <c r="AGV4413"/>
      <c r="AGW4413"/>
      <c r="AGX4413"/>
      <c r="AGY4413"/>
      <c r="AGZ4413"/>
      <c r="AHA4413"/>
      <c r="AHB4413"/>
      <c r="AHC4413"/>
      <c r="AHD4413"/>
      <c r="AHE4413"/>
      <c r="AHF4413"/>
      <c r="AHG4413"/>
      <c r="AHH4413"/>
      <c r="AHI4413"/>
      <c r="AHJ4413"/>
      <c r="AHK4413"/>
      <c r="AHL4413"/>
      <c r="AHM4413"/>
      <c r="AHN4413"/>
      <c r="AHO4413"/>
      <c r="AHP4413"/>
      <c r="AHQ4413"/>
      <c r="AHR4413"/>
      <c r="AHS4413"/>
      <c r="AHT4413"/>
      <c r="AHU4413"/>
      <c r="AHV4413"/>
      <c r="AHW4413"/>
      <c r="AHX4413"/>
      <c r="AHY4413"/>
      <c r="AHZ4413"/>
      <c r="AIA4413"/>
      <c r="AIB4413"/>
      <c r="AIC4413"/>
      <c r="AID4413"/>
      <c r="AIE4413"/>
      <c r="AIF4413"/>
      <c r="AIG4413"/>
      <c r="AIH4413"/>
      <c r="AII4413"/>
      <c r="AIJ4413"/>
      <c r="AIK4413"/>
      <c r="AIL4413"/>
      <c r="AIM4413"/>
      <c r="AIN4413"/>
      <c r="AIO4413"/>
      <c r="AIP4413"/>
      <c r="AIQ4413"/>
      <c r="AIR4413"/>
      <c r="AIS4413"/>
      <c r="AIT4413"/>
      <c r="AIU4413"/>
      <c r="AIV4413"/>
      <c r="AIW4413"/>
      <c r="AIX4413"/>
      <c r="AIY4413"/>
      <c r="AIZ4413"/>
      <c r="AJA4413"/>
      <c r="AJB4413"/>
      <c r="AJC4413"/>
      <c r="AJD4413"/>
      <c r="AJE4413"/>
      <c r="AJF4413"/>
      <c r="AJG4413"/>
      <c r="AJH4413"/>
      <c r="AJI4413"/>
      <c r="AJJ4413"/>
      <c r="AJK4413"/>
      <c r="AJL4413"/>
      <c r="AJM4413"/>
      <c r="AJN4413"/>
      <c r="AJO4413"/>
      <c r="AJP4413"/>
      <c r="AJQ4413"/>
      <c r="AJR4413"/>
      <c r="AJS4413"/>
      <c r="AJT4413"/>
      <c r="AJU4413"/>
      <c r="AJV4413"/>
      <c r="AJW4413"/>
      <c r="AJX4413"/>
      <c r="AJY4413"/>
      <c r="AJZ4413"/>
      <c r="AKA4413"/>
      <c r="AKB4413"/>
      <c r="AKC4413"/>
      <c r="AKD4413"/>
      <c r="AKE4413"/>
      <c r="AKF4413"/>
      <c r="AKG4413"/>
      <c r="AKH4413"/>
      <c r="AKI4413"/>
      <c r="AKJ4413"/>
      <c r="AKK4413"/>
      <c r="AKL4413"/>
      <c r="AKM4413"/>
      <c r="AKN4413"/>
      <c r="AKO4413"/>
      <c r="AKP4413"/>
      <c r="AKQ4413"/>
      <c r="AKR4413"/>
      <c r="AKS4413"/>
      <c r="AKT4413"/>
      <c r="AKU4413"/>
      <c r="AKV4413"/>
      <c r="AKW4413"/>
      <c r="AKX4413"/>
      <c r="AKY4413"/>
      <c r="AKZ4413"/>
      <c r="ALA4413"/>
      <c r="ALB4413"/>
      <c r="ALC4413"/>
      <c r="ALD4413"/>
      <c r="ALE4413"/>
      <c r="ALF4413"/>
      <c r="ALG4413"/>
      <c r="ALH4413"/>
      <c r="ALI4413"/>
      <c r="ALJ4413"/>
      <c r="ALK4413"/>
      <c r="ALL4413"/>
      <c r="ALM4413"/>
      <c r="ALN4413"/>
      <c r="ALO4413"/>
      <c r="ALP4413"/>
      <c r="ALQ4413"/>
      <c r="ALR4413"/>
      <c r="ALS4413"/>
      <c r="ALT4413"/>
      <c r="ALU4413"/>
      <c r="ALV4413"/>
      <c r="ALW4413"/>
      <c r="ALX4413"/>
      <c r="ALY4413"/>
      <c r="ALZ4413"/>
      <c r="AMA4413"/>
      <c r="AMB4413"/>
      <c r="AMC4413"/>
      <c r="AMD4413"/>
      <c r="AME4413"/>
      <c r="AMF4413"/>
      <c r="AMG4413"/>
      <c r="AMH4413"/>
      <c r="AMI4413"/>
      <c r="AMJ4413"/>
      <c r="AMK4413"/>
      <c r="AML4413"/>
      <c r="AMM4413"/>
      <c r="AMN4413"/>
      <c r="AMO4413"/>
      <c r="AMP4413"/>
      <c r="AMQ4413"/>
      <c r="AMR4413"/>
      <c r="AMS4413"/>
      <c r="AMT4413"/>
      <c r="AMU4413"/>
      <c r="AMV4413"/>
      <c r="AMW4413"/>
      <c r="AMX4413"/>
      <c r="AMY4413"/>
      <c r="AMZ4413"/>
      <c r="ANA4413"/>
      <c r="ANB4413"/>
      <c r="ANC4413"/>
      <c r="AND4413"/>
      <c r="ANE4413"/>
      <c r="ANF4413"/>
      <c r="ANG4413"/>
      <c r="ANH4413"/>
      <c r="ANI4413"/>
      <c r="ANJ4413"/>
      <c r="ANK4413"/>
      <c r="ANL4413"/>
      <c r="ANM4413"/>
      <c r="ANN4413"/>
      <c r="ANO4413"/>
      <c r="ANP4413"/>
      <c r="ANQ4413"/>
      <c r="ANR4413"/>
      <c r="ANS4413"/>
      <c r="ANT4413"/>
      <c r="ANU4413"/>
      <c r="ANV4413"/>
      <c r="ANW4413"/>
      <c r="ANX4413"/>
      <c r="ANY4413"/>
      <c r="ANZ4413"/>
      <c r="AOA4413"/>
      <c r="AOB4413"/>
      <c r="AOC4413"/>
      <c r="AOD4413"/>
      <c r="AOE4413"/>
      <c r="AOF4413"/>
      <c r="AOG4413"/>
      <c r="AOH4413"/>
      <c r="AOI4413"/>
      <c r="AOJ4413"/>
      <c r="AOK4413"/>
      <c r="AOL4413"/>
      <c r="AOM4413"/>
      <c r="AON4413"/>
      <c r="AOO4413"/>
      <c r="AOP4413"/>
      <c r="AOQ4413"/>
      <c r="AOR4413"/>
      <c r="AOS4413"/>
      <c r="AOT4413"/>
      <c r="AOU4413"/>
      <c r="AOV4413"/>
      <c r="AOW4413"/>
      <c r="AOX4413"/>
      <c r="AOY4413"/>
      <c r="AOZ4413"/>
      <c r="APA4413"/>
      <c r="APB4413"/>
      <c r="APC4413"/>
      <c r="APD4413"/>
      <c r="APE4413"/>
      <c r="APF4413"/>
      <c r="APG4413"/>
      <c r="APH4413"/>
      <c r="API4413"/>
      <c r="APJ4413"/>
      <c r="APK4413"/>
      <c r="APL4413"/>
      <c r="APM4413"/>
      <c r="APN4413"/>
      <c r="APO4413"/>
      <c r="APP4413"/>
      <c r="APQ4413"/>
      <c r="APR4413"/>
      <c r="APS4413"/>
      <c r="APT4413"/>
      <c r="APU4413"/>
      <c r="APV4413"/>
      <c r="APW4413"/>
      <c r="APX4413"/>
      <c r="APY4413"/>
      <c r="APZ4413"/>
      <c r="AQA4413"/>
      <c r="AQB4413"/>
      <c r="AQC4413"/>
      <c r="AQD4413"/>
      <c r="AQE4413"/>
      <c r="AQF4413"/>
      <c r="AQG4413"/>
      <c r="AQH4413"/>
      <c r="AQI4413"/>
      <c r="AQJ4413"/>
      <c r="AQK4413"/>
      <c r="AQL4413"/>
      <c r="AQM4413"/>
      <c r="AQN4413"/>
      <c r="AQO4413"/>
      <c r="AQP4413"/>
      <c r="AQQ4413"/>
      <c r="AQR4413"/>
      <c r="AQS4413"/>
      <c r="AQT4413"/>
      <c r="AQU4413"/>
      <c r="AQV4413"/>
      <c r="AQW4413"/>
      <c r="AQX4413"/>
      <c r="AQY4413"/>
      <c r="AQZ4413"/>
      <c r="ARA4413"/>
      <c r="ARB4413"/>
      <c r="ARC4413"/>
      <c r="ARD4413"/>
      <c r="ARE4413"/>
      <c r="ARF4413"/>
      <c r="ARG4413"/>
      <c r="ARH4413"/>
      <c r="ARI4413"/>
      <c r="ARJ4413"/>
      <c r="ARK4413"/>
      <c r="ARL4413"/>
      <c r="ARM4413"/>
      <c r="ARN4413"/>
      <c r="ARO4413"/>
      <c r="ARP4413"/>
      <c r="ARQ4413"/>
      <c r="ARR4413"/>
      <c r="ARS4413"/>
      <c r="ART4413"/>
      <c r="ARU4413"/>
      <c r="ARV4413"/>
      <c r="ARW4413"/>
      <c r="ARX4413"/>
      <c r="ARY4413"/>
      <c r="ARZ4413"/>
      <c r="ASA4413"/>
      <c r="ASB4413"/>
      <c r="ASC4413"/>
      <c r="ASD4413"/>
      <c r="ASE4413"/>
      <c r="ASF4413"/>
      <c r="ASG4413"/>
      <c r="ASH4413"/>
      <c r="ASI4413"/>
      <c r="ASJ4413"/>
      <c r="ASK4413"/>
      <c r="ASL4413"/>
      <c r="ASM4413"/>
      <c r="ASN4413"/>
      <c r="ASO4413"/>
      <c r="ASP4413"/>
      <c r="ASQ4413"/>
      <c r="ASR4413"/>
      <c r="ASS4413"/>
      <c r="AST4413"/>
      <c r="ASU4413"/>
      <c r="ASV4413"/>
      <c r="ASW4413"/>
      <c r="ASX4413"/>
      <c r="ASY4413"/>
      <c r="ASZ4413"/>
      <c r="ATA4413"/>
      <c r="ATB4413"/>
      <c r="ATC4413"/>
      <c r="ATD4413"/>
      <c r="ATE4413"/>
      <c r="ATF4413"/>
      <c r="ATG4413"/>
      <c r="ATH4413"/>
      <c r="ATI4413"/>
      <c r="ATJ4413"/>
      <c r="ATK4413"/>
      <c r="ATL4413"/>
      <c r="ATM4413"/>
      <c r="ATN4413"/>
      <c r="ATO4413"/>
      <c r="ATP4413"/>
      <c r="ATQ4413"/>
      <c r="ATR4413"/>
      <c r="ATS4413"/>
      <c r="ATT4413"/>
      <c r="ATU4413"/>
      <c r="ATV4413"/>
      <c r="ATW4413"/>
      <c r="ATX4413"/>
      <c r="ATY4413"/>
      <c r="ATZ4413"/>
      <c r="AUA4413"/>
      <c r="AUB4413"/>
      <c r="AUC4413"/>
      <c r="AUD4413"/>
      <c r="AUE4413"/>
      <c r="AUF4413"/>
      <c r="AUG4413"/>
      <c r="AUH4413"/>
      <c r="AUI4413"/>
      <c r="AUJ4413"/>
      <c r="AUK4413"/>
      <c r="AUL4413"/>
      <c r="AUM4413"/>
      <c r="AUN4413"/>
      <c r="AUO4413"/>
      <c r="AUP4413"/>
      <c r="AUQ4413"/>
      <c r="AUR4413"/>
      <c r="AUS4413"/>
      <c r="AUT4413"/>
      <c r="AUU4413"/>
      <c r="AUV4413"/>
      <c r="AUW4413"/>
      <c r="AUX4413"/>
      <c r="AUY4413"/>
      <c r="AUZ4413"/>
      <c r="AVA4413"/>
      <c r="AVB4413"/>
      <c r="AVC4413"/>
      <c r="AVD4413"/>
      <c r="AVE4413"/>
      <c r="AVF4413"/>
      <c r="AVG4413"/>
      <c r="AVH4413"/>
      <c r="AVI4413"/>
      <c r="AVJ4413"/>
      <c r="AVK4413"/>
      <c r="AVL4413"/>
      <c r="AVM4413"/>
      <c r="AVN4413"/>
      <c r="AVO4413"/>
      <c r="AVP4413"/>
      <c r="AVQ4413"/>
      <c r="AVR4413"/>
      <c r="AVS4413"/>
      <c r="AVT4413"/>
      <c r="AVU4413"/>
      <c r="AVV4413"/>
      <c r="AVW4413"/>
      <c r="AVX4413"/>
      <c r="AVY4413"/>
      <c r="AVZ4413"/>
      <c r="AWA4413"/>
      <c r="AWB4413"/>
      <c r="AWC4413"/>
      <c r="AWD4413"/>
      <c r="AWE4413"/>
      <c r="AWF4413"/>
      <c r="AWG4413"/>
      <c r="AWH4413"/>
      <c r="AWI4413"/>
      <c r="AWJ4413"/>
      <c r="AWK4413"/>
      <c r="AWL4413"/>
      <c r="AWM4413"/>
      <c r="AWN4413"/>
      <c r="AWO4413"/>
      <c r="AWP4413"/>
      <c r="AWQ4413"/>
      <c r="AWR4413"/>
      <c r="AWS4413"/>
      <c r="AWT4413"/>
      <c r="AWU4413"/>
      <c r="AWV4413"/>
      <c r="AWW4413"/>
      <c r="AWX4413"/>
      <c r="AWY4413"/>
      <c r="AWZ4413"/>
      <c r="AXA4413"/>
      <c r="AXB4413"/>
      <c r="AXC4413"/>
      <c r="AXD4413"/>
      <c r="AXE4413"/>
      <c r="AXF4413"/>
      <c r="AXG4413"/>
      <c r="AXH4413"/>
      <c r="AXI4413"/>
      <c r="AXJ4413"/>
      <c r="AXK4413"/>
      <c r="AXL4413"/>
      <c r="AXM4413"/>
      <c r="AXN4413"/>
      <c r="AXO4413"/>
      <c r="AXP4413"/>
      <c r="AXQ4413"/>
      <c r="AXR4413"/>
      <c r="AXS4413"/>
      <c r="AXT4413"/>
      <c r="AXU4413"/>
      <c r="AXV4413"/>
      <c r="AXW4413"/>
      <c r="AXX4413"/>
      <c r="AXY4413"/>
      <c r="AXZ4413"/>
      <c r="AYA4413"/>
      <c r="AYB4413"/>
      <c r="AYC4413"/>
      <c r="AYD4413"/>
      <c r="AYE4413"/>
      <c r="AYF4413"/>
      <c r="AYG4413"/>
      <c r="AYH4413"/>
      <c r="AYI4413"/>
      <c r="AYJ4413"/>
      <c r="AYK4413"/>
      <c r="AYL4413"/>
      <c r="AYM4413"/>
      <c r="AYN4413"/>
      <c r="AYO4413"/>
      <c r="AYP4413"/>
      <c r="AYQ4413"/>
      <c r="AYR4413"/>
      <c r="AYS4413"/>
      <c r="AYT4413"/>
      <c r="AYU4413"/>
      <c r="AYV4413"/>
      <c r="AYW4413"/>
      <c r="AYX4413"/>
      <c r="AYY4413"/>
      <c r="AYZ4413"/>
      <c r="AZA4413"/>
      <c r="AZB4413"/>
      <c r="AZC4413"/>
      <c r="AZD4413"/>
      <c r="AZE4413"/>
      <c r="AZF4413"/>
      <c r="AZG4413"/>
      <c r="AZH4413"/>
      <c r="AZI4413"/>
      <c r="AZJ4413"/>
      <c r="AZK4413"/>
      <c r="AZL4413"/>
      <c r="AZM4413"/>
      <c r="AZN4413"/>
      <c r="AZO4413"/>
      <c r="AZP4413"/>
      <c r="AZQ4413"/>
      <c r="AZR4413"/>
      <c r="AZS4413"/>
      <c r="AZT4413"/>
      <c r="AZU4413"/>
      <c r="AZV4413"/>
      <c r="AZW4413"/>
      <c r="AZX4413"/>
      <c r="AZY4413"/>
      <c r="AZZ4413"/>
      <c r="BAA4413"/>
      <c r="BAB4413"/>
      <c r="BAC4413"/>
      <c r="BAD4413"/>
      <c r="BAE4413"/>
      <c r="BAF4413"/>
      <c r="BAG4413"/>
      <c r="BAH4413"/>
      <c r="BAI4413"/>
      <c r="BAJ4413"/>
      <c r="BAK4413"/>
      <c r="BAL4413"/>
      <c r="BAM4413"/>
      <c r="BAN4413"/>
      <c r="BAO4413"/>
      <c r="BAP4413"/>
      <c r="BAQ4413"/>
      <c r="BAR4413"/>
      <c r="BAS4413"/>
      <c r="BAT4413"/>
      <c r="BAU4413"/>
      <c r="BAV4413"/>
      <c r="BAW4413"/>
      <c r="BAX4413"/>
      <c r="BAY4413"/>
      <c r="BAZ4413"/>
      <c r="BBA4413"/>
      <c r="BBB4413"/>
      <c r="BBC4413"/>
      <c r="BBD4413"/>
      <c r="BBE4413"/>
      <c r="BBF4413"/>
      <c r="BBG4413"/>
      <c r="BBH4413"/>
      <c r="BBI4413"/>
      <c r="BBJ4413"/>
      <c r="BBK4413"/>
      <c r="BBL4413"/>
      <c r="BBM4413"/>
      <c r="BBN4413"/>
      <c r="BBO4413"/>
      <c r="BBP4413"/>
      <c r="BBQ4413"/>
      <c r="BBR4413"/>
      <c r="BBS4413"/>
      <c r="BBT4413"/>
      <c r="BBU4413"/>
      <c r="BBV4413"/>
      <c r="BBW4413"/>
      <c r="BBX4413"/>
      <c r="BBY4413"/>
      <c r="BBZ4413"/>
      <c r="BCA4413"/>
      <c r="BCB4413"/>
      <c r="BCC4413"/>
      <c r="BCD4413"/>
      <c r="BCE4413"/>
      <c r="BCF4413"/>
      <c r="BCG4413"/>
      <c r="BCH4413"/>
      <c r="BCI4413"/>
      <c r="BCJ4413"/>
      <c r="BCK4413"/>
      <c r="BCL4413"/>
      <c r="BCM4413"/>
      <c r="BCN4413"/>
      <c r="BCO4413"/>
      <c r="BCP4413"/>
      <c r="BCQ4413"/>
      <c r="BCR4413"/>
      <c r="BCS4413"/>
      <c r="BCT4413"/>
      <c r="BCU4413"/>
      <c r="BCV4413"/>
      <c r="BCW4413"/>
      <c r="BCX4413"/>
      <c r="BCY4413"/>
      <c r="BCZ4413"/>
      <c r="BDA4413"/>
      <c r="BDB4413"/>
      <c r="BDC4413"/>
      <c r="BDD4413"/>
      <c r="BDE4413"/>
      <c r="BDF4413"/>
      <c r="BDG4413"/>
      <c r="BDH4413"/>
      <c r="BDI4413"/>
      <c r="BDJ4413"/>
      <c r="BDK4413"/>
      <c r="BDL4413"/>
      <c r="BDM4413"/>
      <c r="BDN4413"/>
      <c r="BDO4413"/>
      <c r="BDP4413"/>
      <c r="BDQ4413"/>
      <c r="BDR4413"/>
      <c r="BDS4413"/>
      <c r="BDT4413"/>
      <c r="BDU4413"/>
      <c r="BDV4413"/>
      <c r="BDW4413"/>
      <c r="BDX4413"/>
      <c r="BDY4413"/>
      <c r="BDZ4413"/>
      <c r="BEA4413"/>
      <c r="BEB4413"/>
      <c r="BEC4413"/>
      <c r="BED4413"/>
      <c r="BEE4413"/>
      <c r="BEF4413"/>
      <c r="BEG4413"/>
      <c r="BEH4413"/>
      <c r="BEI4413"/>
      <c r="BEJ4413"/>
      <c r="BEK4413"/>
      <c r="BEL4413"/>
      <c r="BEM4413"/>
      <c r="BEN4413"/>
      <c r="BEO4413"/>
      <c r="BEP4413"/>
      <c r="BEQ4413"/>
      <c r="BER4413"/>
      <c r="BES4413"/>
      <c r="BET4413"/>
      <c r="BEU4413"/>
      <c r="BEV4413"/>
      <c r="BEW4413"/>
      <c r="BEX4413"/>
      <c r="BEY4413"/>
      <c r="BEZ4413"/>
      <c r="BFA4413"/>
      <c r="BFB4413"/>
      <c r="BFC4413"/>
      <c r="BFD4413"/>
      <c r="BFE4413"/>
      <c r="BFF4413"/>
      <c r="BFG4413"/>
      <c r="BFH4413"/>
      <c r="BFI4413"/>
      <c r="BFJ4413"/>
      <c r="BFK4413"/>
      <c r="BFL4413"/>
      <c r="BFM4413"/>
      <c r="BFN4413"/>
      <c r="BFO4413"/>
      <c r="BFP4413"/>
      <c r="BFQ4413"/>
      <c r="BFR4413"/>
      <c r="BFS4413"/>
      <c r="BFT4413"/>
      <c r="BFU4413"/>
      <c r="BFV4413"/>
      <c r="BFW4413"/>
      <c r="BFX4413"/>
      <c r="BFY4413"/>
      <c r="BFZ4413"/>
      <c r="BGA4413"/>
      <c r="BGB4413"/>
      <c r="BGC4413"/>
      <c r="BGD4413"/>
      <c r="BGE4413"/>
      <c r="BGF4413"/>
      <c r="BGG4413"/>
      <c r="BGH4413"/>
      <c r="BGI4413"/>
      <c r="BGJ4413"/>
      <c r="BGK4413"/>
      <c r="BGL4413"/>
      <c r="BGM4413"/>
      <c r="BGN4413"/>
      <c r="BGO4413"/>
      <c r="BGP4413"/>
      <c r="BGQ4413"/>
      <c r="BGR4413"/>
      <c r="BGS4413"/>
      <c r="BGT4413"/>
      <c r="BGU4413"/>
      <c r="BGV4413"/>
      <c r="BGW4413"/>
      <c r="BGX4413"/>
      <c r="BGY4413"/>
      <c r="BGZ4413"/>
      <c r="BHA4413"/>
      <c r="BHB4413"/>
      <c r="BHC4413"/>
      <c r="BHD4413"/>
      <c r="BHE4413"/>
      <c r="BHF4413"/>
      <c r="BHG4413"/>
      <c r="BHH4413"/>
      <c r="BHI4413"/>
      <c r="BHJ4413"/>
      <c r="BHK4413"/>
      <c r="BHL4413"/>
      <c r="BHM4413"/>
      <c r="BHN4413"/>
      <c r="BHO4413"/>
      <c r="BHP4413"/>
      <c r="BHQ4413"/>
      <c r="BHR4413"/>
      <c r="BHS4413"/>
      <c r="BHT4413"/>
      <c r="BHU4413"/>
      <c r="BHV4413"/>
      <c r="BHW4413"/>
      <c r="BHX4413"/>
      <c r="BHY4413"/>
      <c r="BHZ4413"/>
      <c r="BIA4413"/>
      <c r="BIB4413"/>
      <c r="BIC4413"/>
      <c r="BID4413"/>
      <c r="BIE4413"/>
      <c r="BIF4413"/>
      <c r="BIG4413"/>
      <c r="BIH4413"/>
      <c r="BII4413"/>
      <c r="BIJ4413"/>
      <c r="BIK4413"/>
      <c r="BIL4413"/>
      <c r="BIM4413"/>
      <c r="BIN4413"/>
      <c r="BIO4413"/>
      <c r="BIP4413"/>
      <c r="BIQ4413"/>
      <c r="BIR4413"/>
      <c r="BIS4413"/>
      <c r="BIT4413"/>
      <c r="BIU4413"/>
      <c r="BIV4413"/>
      <c r="BIW4413"/>
      <c r="BIX4413"/>
      <c r="BIY4413"/>
      <c r="BIZ4413"/>
      <c r="BJA4413"/>
      <c r="BJB4413"/>
      <c r="BJC4413"/>
      <c r="BJD4413"/>
      <c r="BJE4413"/>
      <c r="BJF4413"/>
      <c r="BJG4413"/>
      <c r="BJH4413"/>
      <c r="BJI4413"/>
      <c r="BJJ4413"/>
      <c r="BJK4413"/>
      <c r="BJL4413"/>
      <c r="BJM4413"/>
      <c r="BJN4413"/>
      <c r="BJO4413"/>
      <c r="BJP4413"/>
      <c r="BJQ4413"/>
      <c r="BJR4413"/>
      <c r="BJS4413"/>
      <c r="BJT4413"/>
      <c r="BJU4413"/>
      <c r="BJV4413"/>
      <c r="BJW4413"/>
      <c r="BJX4413"/>
      <c r="BJY4413"/>
      <c r="BJZ4413"/>
      <c r="BKA4413"/>
      <c r="BKB4413"/>
      <c r="BKC4413"/>
      <c r="BKD4413"/>
      <c r="BKE4413"/>
      <c r="BKF4413"/>
      <c r="BKG4413"/>
      <c r="BKH4413"/>
      <c r="BKI4413"/>
      <c r="BKJ4413"/>
      <c r="BKK4413"/>
      <c r="BKL4413"/>
      <c r="BKM4413"/>
      <c r="BKN4413"/>
      <c r="BKO4413"/>
      <c r="BKP4413"/>
      <c r="BKQ4413"/>
      <c r="BKR4413"/>
      <c r="BKS4413"/>
      <c r="BKT4413"/>
      <c r="BKU4413"/>
      <c r="BKV4413"/>
      <c r="BKW4413"/>
      <c r="BKX4413"/>
      <c r="BKY4413"/>
      <c r="BKZ4413"/>
      <c r="BLA4413"/>
      <c r="BLB4413"/>
      <c r="BLC4413"/>
      <c r="BLD4413"/>
      <c r="BLE4413"/>
      <c r="BLF4413"/>
      <c r="BLG4413"/>
      <c r="BLH4413"/>
      <c r="BLI4413"/>
      <c r="BLJ4413"/>
      <c r="BLK4413"/>
      <c r="BLL4413"/>
      <c r="BLM4413"/>
      <c r="BLN4413"/>
      <c r="BLO4413"/>
      <c r="BLP4413"/>
      <c r="BLQ4413"/>
      <c r="BLR4413"/>
      <c r="BLS4413"/>
      <c r="BLT4413"/>
      <c r="BLU4413"/>
      <c r="BLV4413"/>
      <c r="BLW4413"/>
      <c r="BLX4413"/>
      <c r="BLY4413"/>
      <c r="BLZ4413"/>
      <c r="BMA4413"/>
      <c r="BMB4413"/>
      <c r="BMC4413"/>
      <c r="BMD4413"/>
      <c r="BME4413"/>
      <c r="BMF4413"/>
      <c r="BMG4413"/>
      <c r="BMH4413"/>
      <c r="BMI4413"/>
      <c r="BMJ4413"/>
      <c r="BMK4413"/>
      <c r="BML4413"/>
      <c r="BMM4413"/>
      <c r="BMN4413"/>
      <c r="BMO4413"/>
      <c r="BMP4413"/>
      <c r="BMQ4413"/>
      <c r="BMR4413"/>
      <c r="BMS4413"/>
      <c r="BMT4413"/>
      <c r="BMU4413"/>
      <c r="BMV4413"/>
      <c r="BMW4413"/>
      <c r="BMX4413"/>
      <c r="BMY4413"/>
      <c r="BMZ4413"/>
      <c r="BNA4413"/>
      <c r="BNB4413"/>
      <c r="BNC4413"/>
      <c r="BND4413"/>
      <c r="BNE4413"/>
      <c r="BNF4413"/>
      <c r="BNG4413"/>
      <c r="BNH4413"/>
      <c r="BNI4413"/>
      <c r="BNJ4413"/>
      <c r="BNK4413"/>
      <c r="BNL4413"/>
      <c r="BNM4413"/>
      <c r="BNN4413"/>
      <c r="BNO4413"/>
      <c r="BNP4413"/>
      <c r="BNQ4413"/>
      <c r="BNR4413"/>
      <c r="BNS4413"/>
      <c r="BNT4413"/>
      <c r="BNU4413"/>
      <c r="BNV4413"/>
      <c r="BNW4413"/>
      <c r="BNX4413"/>
      <c r="BNY4413"/>
      <c r="BNZ4413"/>
      <c r="BOA4413"/>
      <c r="BOB4413"/>
      <c r="BOC4413"/>
      <c r="BOD4413"/>
      <c r="BOE4413"/>
      <c r="BOF4413"/>
      <c r="BOG4413"/>
      <c r="BOH4413"/>
      <c r="BOI4413"/>
      <c r="BOJ4413"/>
      <c r="BOK4413"/>
      <c r="BOL4413"/>
      <c r="BOM4413"/>
      <c r="BON4413"/>
      <c r="BOO4413"/>
      <c r="BOP4413"/>
      <c r="BOQ4413"/>
      <c r="BOR4413"/>
      <c r="BOS4413"/>
      <c r="BOT4413"/>
      <c r="BOU4413"/>
      <c r="BOV4413"/>
      <c r="BOW4413"/>
      <c r="BOX4413"/>
      <c r="BOY4413"/>
      <c r="BOZ4413"/>
      <c r="BPA4413"/>
      <c r="BPB4413"/>
      <c r="BPC4413"/>
      <c r="BPD4413"/>
      <c r="BPE4413"/>
      <c r="BPF4413"/>
      <c r="BPG4413"/>
      <c r="BPH4413"/>
      <c r="BPI4413"/>
      <c r="BPJ4413"/>
      <c r="BPK4413"/>
      <c r="BPL4413"/>
      <c r="BPM4413"/>
      <c r="BPN4413"/>
      <c r="BPO4413"/>
      <c r="BPP4413"/>
      <c r="BPQ4413"/>
      <c r="BPR4413"/>
      <c r="BPS4413"/>
      <c r="BPT4413"/>
      <c r="BPU4413"/>
      <c r="BPV4413"/>
      <c r="BPW4413"/>
      <c r="BPX4413"/>
      <c r="BPY4413"/>
      <c r="BPZ4413"/>
      <c r="BQA4413"/>
      <c r="BQB4413"/>
      <c r="BQC4413"/>
      <c r="BQD4413"/>
      <c r="BQE4413"/>
      <c r="BQF4413"/>
      <c r="BQG4413"/>
      <c r="BQH4413"/>
      <c r="BQI4413"/>
      <c r="BQJ4413"/>
      <c r="BQK4413"/>
      <c r="BQL4413"/>
      <c r="BQM4413"/>
      <c r="BQN4413"/>
      <c r="BQO4413"/>
      <c r="BQP4413"/>
      <c r="BQQ4413"/>
      <c r="BQR4413"/>
      <c r="BQS4413"/>
      <c r="BQT4413"/>
      <c r="BQU4413"/>
      <c r="BQV4413"/>
      <c r="BQW4413"/>
      <c r="BQX4413"/>
      <c r="BQY4413"/>
      <c r="BQZ4413"/>
      <c r="BRA4413"/>
      <c r="BRB4413"/>
      <c r="BRC4413"/>
      <c r="BRD4413"/>
      <c r="BRE4413"/>
      <c r="BRF4413"/>
      <c r="BRG4413"/>
      <c r="BRH4413"/>
      <c r="BRI4413"/>
      <c r="BRJ4413"/>
      <c r="BRK4413"/>
      <c r="BRL4413"/>
      <c r="BRM4413"/>
      <c r="BRN4413"/>
      <c r="BRO4413"/>
      <c r="BRP4413"/>
      <c r="BRQ4413"/>
      <c r="BRR4413"/>
      <c r="BRS4413"/>
      <c r="BRT4413"/>
      <c r="BRU4413"/>
      <c r="BRV4413"/>
      <c r="BRW4413"/>
      <c r="BRX4413"/>
      <c r="BRY4413"/>
      <c r="BRZ4413"/>
      <c r="BSA4413"/>
      <c r="BSB4413"/>
      <c r="BSC4413"/>
      <c r="BSD4413"/>
      <c r="BSE4413"/>
      <c r="BSF4413"/>
      <c r="BSG4413"/>
      <c r="BSH4413"/>
      <c r="BSI4413"/>
      <c r="BSJ4413"/>
      <c r="BSK4413"/>
      <c r="BSL4413"/>
      <c r="BSM4413"/>
      <c r="BSN4413"/>
      <c r="BSO4413"/>
      <c r="BSP4413"/>
      <c r="BSQ4413"/>
      <c r="BSR4413"/>
      <c r="BSS4413"/>
      <c r="BST4413"/>
      <c r="BSU4413"/>
      <c r="BSV4413"/>
      <c r="BSW4413"/>
      <c r="BSX4413"/>
      <c r="BSY4413"/>
      <c r="BSZ4413"/>
      <c r="BTA4413"/>
      <c r="BTB4413"/>
      <c r="BTC4413"/>
      <c r="BTD4413"/>
      <c r="BTE4413"/>
      <c r="BTF4413"/>
      <c r="BTG4413"/>
      <c r="BTH4413"/>
      <c r="BTI4413"/>
      <c r="BTJ4413"/>
      <c r="BTK4413"/>
      <c r="BTL4413"/>
      <c r="BTM4413"/>
      <c r="BTN4413"/>
      <c r="BTO4413"/>
      <c r="BTP4413"/>
      <c r="BTQ4413"/>
      <c r="BTR4413"/>
      <c r="BTS4413"/>
      <c r="BTT4413"/>
      <c r="BTU4413"/>
      <c r="BTV4413"/>
      <c r="BTW4413"/>
      <c r="BTX4413"/>
      <c r="BTY4413"/>
      <c r="BTZ4413"/>
      <c r="BUA4413"/>
      <c r="BUB4413"/>
      <c r="BUC4413"/>
      <c r="BUD4413"/>
      <c r="BUE4413"/>
      <c r="BUF4413"/>
      <c r="BUG4413"/>
      <c r="BUH4413"/>
      <c r="BUI4413"/>
      <c r="BUJ4413"/>
      <c r="BUK4413"/>
      <c r="BUL4413"/>
      <c r="BUM4413"/>
      <c r="BUN4413"/>
      <c r="BUO4413"/>
      <c r="BUP4413"/>
      <c r="BUQ4413"/>
      <c r="BUR4413"/>
      <c r="BUS4413"/>
      <c r="BUT4413"/>
      <c r="BUU4413"/>
      <c r="BUV4413"/>
      <c r="BUW4413"/>
      <c r="BUX4413"/>
      <c r="BUY4413"/>
      <c r="BUZ4413"/>
      <c r="BVA4413"/>
      <c r="BVB4413"/>
      <c r="BVC4413"/>
      <c r="BVD4413"/>
      <c r="BVE4413"/>
      <c r="BVF4413"/>
      <c r="BVG4413"/>
      <c r="BVH4413"/>
      <c r="BVI4413"/>
      <c r="BVJ4413"/>
      <c r="BVK4413"/>
      <c r="BVL4413"/>
      <c r="BVM4413"/>
      <c r="BVN4413"/>
      <c r="BVO4413"/>
      <c r="BVP4413"/>
      <c r="BVQ4413"/>
      <c r="BVR4413"/>
      <c r="BVS4413"/>
      <c r="BVT4413"/>
      <c r="BVU4413"/>
      <c r="BVV4413"/>
      <c r="BVW4413"/>
      <c r="BVX4413"/>
      <c r="BVY4413"/>
      <c r="BVZ4413"/>
      <c r="BWA4413"/>
      <c r="BWB4413"/>
      <c r="BWC4413"/>
      <c r="BWD4413"/>
      <c r="BWE4413"/>
      <c r="BWF4413"/>
      <c r="BWG4413"/>
      <c r="BWH4413"/>
      <c r="BWI4413"/>
      <c r="BWJ4413"/>
      <c r="BWK4413"/>
      <c r="BWL4413"/>
      <c r="BWM4413"/>
      <c r="BWN4413"/>
      <c r="BWO4413"/>
      <c r="BWP4413"/>
      <c r="BWQ4413"/>
      <c r="BWR4413"/>
      <c r="BWS4413"/>
      <c r="BWT4413"/>
      <c r="BWU4413"/>
      <c r="BWV4413"/>
      <c r="BWW4413"/>
      <c r="BWX4413"/>
      <c r="BWY4413"/>
      <c r="BWZ4413"/>
      <c r="BXA4413"/>
      <c r="BXB4413"/>
      <c r="BXC4413"/>
      <c r="BXD4413"/>
      <c r="BXE4413"/>
      <c r="BXF4413"/>
      <c r="BXG4413"/>
      <c r="BXH4413"/>
      <c r="BXI4413"/>
      <c r="BXJ4413"/>
      <c r="BXK4413"/>
      <c r="BXL4413"/>
      <c r="BXM4413"/>
      <c r="BXN4413"/>
      <c r="BXO4413"/>
      <c r="BXP4413"/>
      <c r="BXQ4413"/>
      <c r="BXR4413"/>
      <c r="BXS4413"/>
      <c r="BXT4413"/>
      <c r="BXU4413"/>
      <c r="BXV4413"/>
      <c r="BXW4413"/>
      <c r="BXX4413"/>
      <c r="BXY4413"/>
      <c r="BXZ4413"/>
      <c r="BYA4413"/>
      <c r="BYB4413"/>
      <c r="BYC4413"/>
      <c r="BYD4413"/>
      <c r="BYE4413"/>
      <c r="BYF4413"/>
      <c r="BYG4413"/>
      <c r="BYH4413"/>
      <c r="BYI4413"/>
      <c r="BYJ4413"/>
      <c r="BYK4413"/>
      <c r="BYL4413"/>
      <c r="BYM4413"/>
      <c r="BYN4413"/>
      <c r="BYO4413"/>
      <c r="BYP4413"/>
      <c r="BYQ4413"/>
      <c r="BYR4413"/>
      <c r="BYS4413"/>
      <c r="BYT4413"/>
      <c r="BYU4413"/>
      <c r="BYV4413"/>
      <c r="BYW4413"/>
      <c r="BYX4413"/>
      <c r="BYY4413"/>
      <c r="BYZ4413"/>
      <c r="BZA4413"/>
      <c r="BZB4413"/>
      <c r="BZC4413"/>
      <c r="BZD4413"/>
      <c r="BZE4413"/>
      <c r="BZF4413"/>
      <c r="BZG4413"/>
      <c r="BZH4413"/>
      <c r="BZI4413"/>
      <c r="BZJ4413"/>
      <c r="BZK4413"/>
      <c r="BZL4413"/>
      <c r="BZM4413"/>
      <c r="BZN4413"/>
      <c r="BZO4413"/>
      <c r="BZP4413"/>
      <c r="BZQ4413"/>
      <c r="BZR4413"/>
      <c r="BZS4413"/>
      <c r="BZT4413"/>
      <c r="BZU4413"/>
      <c r="BZV4413"/>
      <c r="BZW4413"/>
      <c r="BZX4413"/>
      <c r="BZY4413"/>
      <c r="BZZ4413"/>
      <c r="CAA4413"/>
      <c r="CAB4413"/>
      <c r="CAC4413"/>
      <c r="CAD4413"/>
      <c r="CAE4413"/>
      <c r="CAF4413"/>
      <c r="CAG4413"/>
      <c r="CAH4413"/>
      <c r="CAI4413"/>
      <c r="CAJ4413"/>
      <c r="CAK4413"/>
      <c r="CAL4413"/>
      <c r="CAM4413"/>
      <c r="CAN4413"/>
      <c r="CAO4413"/>
      <c r="CAP4413"/>
      <c r="CAQ4413"/>
      <c r="CAR4413"/>
      <c r="CAS4413"/>
      <c r="CAT4413"/>
      <c r="CAU4413"/>
      <c r="CAV4413"/>
      <c r="CAW4413"/>
      <c r="CAX4413"/>
      <c r="CAY4413"/>
      <c r="CAZ4413"/>
      <c r="CBA4413"/>
      <c r="CBB4413"/>
      <c r="CBC4413"/>
      <c r="CBD4413"/>
      <c r="CBE4413"/>
      <c r="CBF4413"/>
      <c r="CBG4413"/>
      <c r="CBH4413"/>
      <c r="CBI4413"/>
      <c r="CBJ4413"/>
      <c r="CBK4413"/>
      <c r="CBL4413"/>
      <c r="CBM4413"/>
      <c r="CBN4413"/>
      <c r="CBO4413"/>
      <c r="CBP4413"/>
      <c r="CBQ4413"/>
      <c r="CBR4413"/>
      <c r="CBS4413"/>
      <c r="CBT4413"/>
      <c r="CBU4413"/>
      <c r="CBV4413"/>
      <c r="CBW4413"/>
      <c r="CBX4413"/>
      <c r="CBY4413"/>
      <c r="CBZ4413"/>
      <c r="CCA4413"/>
      <c r="CCB4413"/>
      <c r="CCC4413"/>
      <c r="CCD4413"/>
      <c r="CCE4413"/>
      <c r="CCF4413"/>
      <c r="CCG4413"/>
      <c r="CCH4413"/>
      <c r="CCI4413"/>
      <c r="CCJ4413"/>
      <c r="CCK4413"/>
      <c r="CCL4413"/>
      <c r="CCM4413"/>
      <c r="CCN4413"/>
      <c r="CCO4413"/>
      <c r="CCP4413"/>
      <c r="CCQ4413"/>
      <c r="CCR4413"/>
      <c r="CCS4413"/>
      <c r="CCT4413"/>
      <c r="CCU4413"/>
      <c r="CCV4413"/>
      <c r="CCW4413"/>
      <c r="CCX4413"/>
      <c r="CCY4413"/>
      <c r="CCZ4413"/>
      <c r="CDA4413"/>
      <c r="CDB4413"/>
      <c r="CDC4413"/>
      <c r="CDD4413"/>
      <c r="CDE4413"/>
      <c r="CDF4413"/>
      <c r="CDG4413"/>
      <c r="CDH4413"/>
      <c r="CDI4413"/>
      <c r="CDJ4413"/>
      <c r="CDK4413"/>
      <c r="CDL4413"/>
      <c r="CDM4413"/>
      <c r="CDN4413"/>
      <c r="CDO4413"/>
      <c r="CDP4413"/>
      <c r="CDQ4413"/>
      <c r="CDR4413"/>
      <c r="CDS4413"/>
      <c r="CDT4413"/>
      <c r="CDU4413"/>
      <c r="CDV4413"/>
      <c r="CDW4413"/>
      <c r="CDX4413"/>
      <c r="CDY4413"/>
      <c r="CDZ4413"/>
      <c r="CEA4413"/>
      <c r="CEB4413"/>
      <c r="CEC4413"/>
      <c r="CED4413"/>
      <c r="CEE4413"/>
      <c r="CEF4413"/>
      <c r="CEG4413"/>
      <c r="CEH4413"/>
      <c r="CEI4413"/>
      <c r="CEJ4413"/>
      <c r="CEK4413"/>
      <c r="CEL4413"/>
      <c r="CEM4413"/>
      <c r="CEN4413"/>
      <c r="CEO4413"/>
      <c r="CEP4413"/>
      <c r="CEQ4413"/>
      <c r="CER4413"/>
      <c r="CES4413"/>
      <c r="CET4413"/>
      <c r="CEU4413"/>
      <c r="CEV4413"/>
      <c r="CEW4413"/>
      <c r="CEX4413"/>
      <c r="CEY4413"/>
      <c r="CEZ4413"/>
      <c r="CFA4413"/>
      <c r="CFB4413"/>
      <c r="CFC4413"/>
      <c r="CFD4413"/>
      <c r="CFE4413"/>
      <c r="CFF4413"/>
      <c r="CFG4413"/>
      <c r="CFH4413"/>
      <c r="CFI4413"/>
      <c r="CFJ4413"/>
      <c r="CFK4413"/>
      <c r="CFL4413"/>
      <c r="CFM4413"/>
      <c r="CFN4413"/>
      <c r="CFO4413"/>
      <c r="CFP4413"/>
      <c r="CFQ4413"/>
      <c r="CFR4413"/>
      <c r="CFS4413"/>
      <c r="CFT4413"/>
      <c r="CFU4413"/>
      <c r="CFV4413"/>
      <c r="CFW4413"/>
      <c r="CFX4413"/>
      <c r="CFY4413"/>
      <c r="CFZ4413"/>
      <c r="CGA4413"/>
      <c r="CGB4413"/>
      <c r="CGC4413"/>
      <c r="CGD4413"/>
      <c r="CGE4413"/>
      <c r="CGF4413"/>
      <c r="CGG4413"/>
      <c r="CGH4413"/>
      <c r="CGI4413"/>
      <c r="CGJ4413"/>
      <c r="CGK4413"/>
      <c r="CGL4413"/>
      <c r="CGM4413"/>
      <c r="CGN4413"/>
      <c r="CGO4413"/>
      <c r="CGP4413"/>
      <c r="CGQ4413"/>
      <c r="CGR4413"/>
      <c r="CGS4413"/>
      <c r="CGT4413"/>
      <c r="CGU4413"/>
      <c r="CGV4413"/>
      <c r="CGW4413"/>
      <c r="CGX4413"/>
      <c r="CGY4413"/>
      <c r="CGZ4413"/>
      <c r="CHA4413"/>
      <c r="CHB4413"/>
      <c r="CHC4413"/>
      <c r="CHD4413"/>
      <c r="CHE4413"/>
      <c r="CHF4413"/>
      <c r="CHG4413"/>
      <c r="CHH4413"/>
      <c r="CHI4413"/>
      <c r="CHJ4413"/>
      <c r="CHK4413"/>
      <c r="CHL4413"/>
      <c r="CHM4413"/>
      <c r="CHN4413"/>
      <c r="CHO4413"/>
      <c r="CHP4413"/>
      <c r="CHQ4413"/>
      <c r="CHR4413"/>
      <c r="CHS4413"/>
      <c r="CHT4413"/>
      <c r="CHU4413"/>
      <c r="CHV4413"/>
      <c r="CHW4413"/>
      <c r="CHX4413"/>
      <c r="CHY4413"/>
      <c r="CHZ4413"/>
      <c r="CIA4413"/>
      <c r="CIB4413"/>
      <c r="CIC4413"/>
      <c r="CID4413"/>
      <c r="CIE4413"/>
      <c r="CIF4413"/>
      <c r="CIG4413"/>
      <c r="CIH4413"/>
      <c r="CII4413"/>
      <c r="CIJ4413"/>
      <c r="CIK4413"/>
      <c r="CIL4413"/>
      <c r="CIM4413"/>
      <c r="CIN4413"/>
      <c r="CIO4413"/>
      <c r="CIP4413"/>
      <c r="CIQ4413"/>
      <c r="CIR4413"/>
      <c r="CIS4413"/>
      <c r="CIT4413"/>
      <c r="CIU4413"/>
      <c r="CIV4413"/>
      <c r="CIW4413"/>
      <c r="CIX4413"/>
      <c r="CIY4413"/>
      <c r="CIZ4413"/>
      <c r="CJA4413"/>
      <c r="CJB4413"/>
      <c r="CJC4413"/>
      <c r="CJD4413"/>
      <c r="CJE4413"/>
      <c r="CJF4413"/>
      <c r="CJG4413"/>
      <c r="CJH4413"/>
      <c r="CJI4413"/>
      <c r="CJJ4413"/>
      <c r="CJK4413"/>
      <c r="CJL4413"/>
      <c r="CJM4413"/>
      <c r="CJN4413"/>
      <c r="CJO4413"/>
      <c r="CJP4413"/>
      <c r="CJQ4413"/>
      <c r="CJR4413"/>
      <c r="CJS4413"/>
      <c r="CJT4413"/>
      <c r="CJU4413"/>
      <c r="CJV4413"/>
      <c r="CJW4413"/>
      <c r="CJX4413"/>
      <c r="CJY4413"/>
      <c r="CJZ4413"/>
      <c r="CKA4413"/>
      <c r="CKB4413"/>
      <c r="CKC4413"/>
      <c r="CKD4413"/>
      <c r="CKE4413"/>
      <c r="CKF4413"/>
      <c r="CKG4413"/>
      <c r="CKH4413"/>
      <c r="CKI4413"/>
      <c r="CKJ4413"/>
      <c r="CKK4413"/>
      <c r="CKL4413"/>
      <c r="CKM4413"/>
      <c r="CKN4413"/>
      <c r="CKO4413"/>
      <c r="CKP4413"/>
      <c r="CKQ4413"/>
      <c r="CKR4413"/>
      <c r="CKS4413"/>
      <c r="CKT4413"/>
      <c r="CKU4413"/>
      <c r="CKV4413"/>
      <c r="CKW4413"/>
      <c r="CKX4413"/>
      <c r="CKY4413"/>
      <c r="CKZ4413"/>
      <c r="CLA4413"/>
      <c r="CLB4413"/>
      <c r="CLC4413"/>
      <c r="CLD4413"/>
      <c r="CLE4413"/>
      <c r="CLF4413"/>
      <c r="CLG4413"/>
      <c r="CLH4413"/>
      <c r="CLI4413"/>
      <c r="CLJ4413"/>
      <c r="CLK4413"/>
      <c r="CLL4413"/>
      <c r="CLM4413"/>
      <c r="CLN4413"/>
      <c r="CLO4413"/>
      <c r="CLP4413"/>
      <c r="CLQ4413"/>
      <c r="CLR4413"/>
      <c r="CLS4413"/>
      <c r="CLT4413"/>
      <c r="CLU4413"/>
      <c r="CLV4413"/>
      <c r="CLW4413"/>
      <c r="CLX4413"/>
      <c r="CLY4413"/>
      <c r="CLZ4413"/>
      <c r="CMA4413"/>
      <c r="CMB4413"/>
      <c r="CMC4413"/>
      <c r="CMD4413"/>
      <c r="CME4413"/>
      <c r="CMF4413"/>
      <c r="CMG4413"/>
      <c r="CMH4413"/>
      <c r="CMI4413"/>
      <c r="CMJ4413"/>
      <c r="CMK4413"/>
      <c r="CML4413"/>
      <c r="CMM4413"/>
      <c r="CMN4413"/>
      <c r="CMO4413"/>
      <c r="CMP4413"/>
      <c r="CMQ4413"/>
      <c r="CMR4413"/>
      <c r="CMS4413"/>
      <c r="CMT4413"/>
      <c r="CMU4413"/>
      <c r="CMV4413"/>
      <c r="CMW4413"/>
      <c r="CMX4413"/>
      <c r="CMY4413"/>
      <c r="CMZ4413"/>
      <c r="CNA4413"/>
      <c r="CNB4413"/>
      <c r="CNC4413"/>
      <c r="CND4413"/>
      <c r="CNE4413"/>
      <c r="CNF4413"/>
      <c r="CNG4413"/>
      <c r="CNH4413"/>
      <c r="CNI4413"/>
      <c r="CNJ4413"/>
      <c r="CNK4413"/>
      <c r="CNL4413"/>
      <c r="CNM4413"/>
      <c r="CNN4413"/>
      <c r="CNO4413"/>
      <c r="CNP4413"/>
      <c r="CNQ4413"/>
      <c r="CNR4413"/>
      <c r="CNS4413"/>
      <c r="CNT4413"/>
      <c r="CNU4413"/>
      <c r="CNV4413"/>
      <c r="CNW4413"/>
      <c r="CNX4413"/>
      <c r="CNY4413"/>
      <c r="CNZ4413"/>
      <c r="COA4413"/>
      <c r="COB4413"/>
      <c r="COC4413"/>
      <c r="COD4413"/>
      <c r="COE4413"/>
      <c r="COF4413"/>
      <c r="COG4413"/>
      <c r="COH4413"/>
      <c r="COI4413"/>
      <c r="COJ4413"/>
      <c r="COK4413"/>
      <c r="COL4413"/>
      <c r="COM4413"/>
      <c r="CON4413"/>
      <c r="COO4413"/>
      <c r="COP4413"/>
      <c r="COQ4413"/>
      <c r="COR4413"/>
      <c r="COS4413"/>
      <c r="COT4413"/>
      <c r="COU4413"/>
      <c r="COV4413"/>
      <c r="COW4413"/>
      <c r="COX4413"/>
      <c r="COY4413"/>
      <c r="COZ4413"/>
      <c r="CPA4413"/>
      <c r="CPB4413"/>
      <c r="CPC4413"/>
      <c r="CPD4413"/>
      <c r="CPE4413"/>
      <c r="CPF4413"/>
      <c r="CPG4413"/>
      <c r="CPH4413"/>
      <c r="CPI4413"/>
      <c r="CPJ4413"/>
      <c r="CPK4413"/>
      <c r="CPL4413"/>
      <c r="CPM4413"/>
      <c r="CPN4413"/>
      <c r="CPO4413"/>
      <c r="CPP4413"/>
      <c r="CPQ4413"/>
      <c r="CPR4413"/>
      <c r="CPS4413"/>
      <c r="CPT4413"/>
      <c r="CPU4413"/>
      <c r="CPV4413"/>
      <c r="CPW4413"/>
      <c r="CPX4413"/>
      <c r="CPY4413"/>
      <c r="CPZ4413"/>
      <c r="CQA4413"/>
      <c r="CQB4413"/>
      <c r="CQC4413"/>
      <c r="CQD4413"/>
      <c r="CQE4413"/>
      <c r="CQF4413"/>
      <c r="CQG4413"/>
      <c r="CQH4413"/>
      <c r="CQI4413"/>
      <c r="CQJ4413"/>
      <c r="CQK4413"/>
      <c r="CQL4413"/>
      <c r="CQM4413"/>
      <c r="CQN4413"/>
      <c r="CQO4413"/>
      <c r="CQP4413"/>
      <c r="CQQ4413"/>
      <c r="CQR4413"/>
      <c r="CQS4413"/>
      <c r="CQT4413"/>
      <c r="CQU4413"/>
      <c r="CQV4413"/>
      <c r="CQW4413"/>
      <c r="CQX4413"/>
      <c r="CQY4413"/>
      <c r="CQZ4413"/>
      <c r="CRA4413"/>
      <c r="CRB4413"/>
      <c r="CRC4413"/>
      <c r="CRD4413"/>
      <c r="CRE4413"/>
      <c r="CRF4413"/>
      <c r="CRG4413"/>
      <c r="CRH4413"/>
      <c r="CRI4413"/>
      <c r="CRJ4413"/>
      <c r="CRK4413"/>
      <c r="CRL4413"/>
      <c r="CRM4413"/>
      <c r="CRN4413"/>
      <c r="CRO4413"/>
      <c r="CRP4413"/>
      <c r="CRQ4413"/>
      <c r="CRR4413"/>
      <c r="CRS4413"/>
      <c r="CRT4413"/>
      <c r="CRU4413"/>
      <c r="CRV4413"/>
      <c r="CRW4413"/>
      <c r="CRX4413"/>
      <c r="CRY4413"/>
      <c r="CRZ4413"/>
      <c r="CSA4413"/>
      <c r="CSB4413"/>
      <c r="CSC4413"/>
      <c r="CSD4413"/>
      <c r="CSE4413"/>
      <c r="CSF4413"/>
      <c r="CSG4413"/>
      <c r="CSH4413"/>
      <c r="CSI4413"/>
      <c r="CSJ4413"/>
      <c r="CSK4413"/>
      <c r="CSL4413"/>
      <c r="CSM4413"/>
      <c r="CSN4413"/>
      <c r="CSO4413"/>
      <c r="CSP4413"/>
      <c r="CSQ4413"/>
      <c r="CSR4413"/>
      <c r="CSS4413"/>
      <c r="CST4413"/>
      <c r="CSU4413"/>
      <c r="CSV4413"/>
      <c r="CSW4413"/>
      <c r="CSX4413"/>
      <c r="CSY4413"/>
      <c r="CSZ4413"/>
      <c r="CTA4413"/>
      <c r="CTB4413"/>
      <c r="CTC4413"/>
      <c r="CTD4413"/>
      <c r="CTE4413"/>
      <c r="CTF4413"/>
      <c r="CTG4413"/>
      <c r="CTH4413"/>
      <c r="CTI4413"/>
      <c r="CTJ4413"/>
      <c r="CTK4413"/>
      <c r="CTL4413"/>
      <c r="CTM4413"/>
      <c r="CTN4413"/>
      <c r="CTO4413"/>
      <c r="CTP4413"/>
      <c r="CTQ4413"/>
      <c r="CTR4413"/>
      <c r="CTS4413"/>
      <c r="CTT4413"/>
      <c r="CTU4413"/>
      <c r="CTV4413"/>
      <c r="CTW4413"/>
      <c r="CTX4413"/>
      <c r="CTY4413"/>
      <c r="CTZ4413"/>
      <c r="CUA4413"/>
      <c r="CUB4413"/>
      <c r="CUC4413"/>
      <c r="CUD4413"/>
      <c r="CUE4413"/>
      <c r="CUF4413"/>
      <c r="CUG4413"/>
      <c r="CUH4413"/>
      <c r="CUI4413"/>
      <c r="CUJ4413"/>
      <c r="CUK4413"/>
      <c r="CUL4413"/>
      <c r="CUM4413"/>
      <c r="CUN4413"/>
      <c r="CUO4413"/>
      <c r="CUP4413"/>
      <c r="CUQ4413"/>
      <c r="CUR4413"/>
      <c r="CUS4413"/>
      <c r="CUT4413"/>
      <c r="CUU4413"/>
      <c r="CUV4413"/>
      <c r="CUW4413"/>
      <c r="CUX4413"/>
      <c r="CUY4413"/>
      <c r="CUZ4413"/>
      <c r="CVA4413"/>
      <c r="CVB4413"/>
      <c r="CVC4413"/>
      <c r="CVD4413"/>
      <c r="CVE4413"/>
      <c r="CVF4413"/>
      <c r="CVG4413"/>
      <c r="CVH4413"/>
      <c r="CVI4413"/>
      <c r="CVJ4413"/>
      <c r="CVK4413"/>
      <c r="CVL4413"/>
      <c r="CVM4413"/>
      <c r="CVN4413"/>
      <c r="CVO4413"/>
      <c r="CVP4413"/>
      <c r="CVQ4413"/>
      <c r="CVR4413"/>
      <c r="CVS4413"/>
      <c r="CVT4413"/>
      <c r="CVU4413"/>
      <c r="CVV4413"/>
      <c r="CVW4413"/>
      <c r="CVX4413"/>
      <c r="CVY4413"/>
      <c r="CVZ4413"/>
      <c r="CWA4413"/>
      <c r="CWB4413"/>
      <c r="CWC4413"/>
      <c r="CWD4413"/>
      <c r="CWE4413"/>
      <c r="CWF4413"/>
      <c r="CWG4413"/>
      <c r="CWH4413"/>
      <c r="CWI4413"/>
      <c r="CWJ4413"/>
      <c r="CWK4413"/>
      <c r="CWL4413"/>
      <c r="CWM4413"/>
      <c r="CWN4413"/>
      <c r="CWO4413"/>
      <c r="CWP4413"/>
      <c r="CWQ4413"/>
      <c r="CWR4413"/>
      <c r="CWS4413"/>
      <c r="CWT4413"/>
      <c r="CWU4413"/>
      <c r="CWV4413"/>
      <c r="CWW4413"/>
      <c r="CWX4413"/>
      <c r="CWY4413"/>
      <c r="CWZ4413"/>
      <c r="CXA4413"/>
      <c r="CXB4413"/>
      <c r="CXC4413"/>
      <c r="CXD4413"/>
      <c r="CXE4413"/>
      <c r="CXF4413"/>
      <c r="CXG4413"/>
      <c r="CXH4413"/>
      <c r="CXI4413"/>
      <c r="CXJ4413"/>
      <c r="CXK4413"/>
      <c r="CXL4413"/>
      <c r="CXM4413"/>
      <c r="CXN4413"/>
      <c r="CXO4413"/>
      <c r="CXP4413"/>
      <c r="CXQ4413"/>
      <c r="CXR4413"/>
      <c r="CXS4413"/>
      <c r="CXT4413"/>
      <c r="CXU4413"/>
      <c r="CXV4413"/>
      <c r="CXW4413"/>
      <c r="CXX4413"/>
      <c r="CXY4413"/>
      <c r="CXZ4413"/>
      <c r="CYA4413"/>
      <c r="CYB4413"/>
      <c r="CYC4413"/>
      <c r="CYD4413"/>
      <c r="CYE4413"/>
      <c r="CYF4413"/>
      <c r="CYG4413"/>
      <c r="CYH4413"/>
      <c r="CYI4413"/>
      <c r="CYJ4413"/>
      <c r="CYK4413"/>
      <c r="CYL4413"/>
      <c r="CYM4413"/>
      <c r="CYN4413"/>
      <c r="CYO4413"/>
      <c r="CYP4413"/>
      <c r="CYQ4413"/>
      <c r="CYR4413"/>
      <c r="CYS4413"/>
      <c r="CYT4413"/>
      <c r="CYU4413"/>
      <c r="CYV4413"/>
      <c r="CYW4413"/>
      <c r="CYX4413"/>
      <c r="CYY4413"/>
      <c r="CYZ4413"/>
      <c r="CZA4413"/>
      <c r="CZB4413"/>
      <c r="CZC4413"/>
      <c r="CZD4413"/>
      <c r="CZE4413"/>
      <c r="CZF4413"/>
      <c r="CZG4413"/>
      <c r="CZH4413"/>
      <c r="CZI4413"/>
      <c r="CZJ4413"/>
      <c r="CZK4413"/>
      <c r="CZL4413"/>
      <c r="CZM4413"/>
      <c r="CZN4413"/>
      <c r="CZO4413"/>
      <c r="CZP4413"/>
      <c r="CZQ4413"/>
      <c r="CZR4413"/>
      <c r="CZS4413"/>
      <c r="CZT4413"/>
      <c r="CZU4413"/>
      <c r="CZV4413"/>
      <c r="CZW4413"/>
      <c r="CZX4413"/>
      <c r="CZY4413"/>
      <c r="CZZ4413"/>
      <c r="DAA4413"/>
      <c r="DAB4413"/>
      <c r="DAC4413"/>
      <c r="DAD4413"/>
      <c r="DAE4413"/>
      <c r="DAF4413"/>
      <c r="DAG4413"/>
      <c r="DAH4413"/>
      <c r="DAI4413"/>
      <c r="DAJ4413"/>
      <c r="DAK4413"/>
      <c r="DAL4413"/>
      <c r="DAM4413"/>
      <c r="DAN4413"/>
      <c r="DAO4413"/>
      <c r="DAP4413"/>
      <c r="DAQ4413"/>
      <c r="DAR4413"/>
      <c r="DAS4413"/>
      <c r="DAT4413"/>
      <c r="DAU4413"/>
      <c r="DAV4413"/>
      <c r="DAW4413"/>
      <c r="DAX4413"/>
      <c r="DAY4413"/>
      <c r="DAZ4413"/>
      <c r="DBA4413"/>
      <c r="DBB4413"/>
      <c r="DBC4413"/>
      <c r="DBD4413"/>
      <c r="DBE4413"/>
      <c r="DBF4413"/>
      <c r="DBG4413"/>
      <c r="DBH4413"/>
      <c r="DBI4413"/>
      <c r="DBJ4413"/>
      <c r="DBK4413"/>
      <c r="DBL4413"/>
      <c r="DBM4413"/>
      <c r="DBN4413"/>
      <c r="DBO4413"/>
      <c r="DBP4413"/>
      <c r="DBQ4413"/>
      <c r="DBR4413"/>
      <c r="DBS4413"/>
      <c r="DBT4413"/>
      <c r="DBU4413"/>
      <c r="DBV4413"/>
      <c r="DBW4413"/>
      <c r="DBX4413"/>
      <c r="DBY4413"/>
      <c r="DBZ4413"/>
      <c r="DCA4413"/>
      <c r="DCB4413"/>
      <c r="DCC4413"/>
      <c r="DCD4413"/>
      <c r="DCE4413"/>
      <c r="DCF4413"/>
      <c r="DCG4413"/>
      <c r="DCH4413"/>
      <c r="DCI4413"/>
      <c r="DCJ4413"/>
      <c r="DCK4413"/>
      <c r="DCL4413"/>
      <c r="DCM4413"/>
      <c r="DCN4413"/>
      <c r="DCO4413"/>
      <c r="DCP4413"/>
      <c r="DCQ4413"/>
      <c r="DCR4413"/>
      <c r="DCS4413"/>
      <c r="DCT4413"/>
      <c r="DCU4413"/>
      <c r="DCV4413"/>
      <c r="DCW4413"/>
      <c r="DCX4413"/>
      <c r="DCY4413"/>
      <c r="DCZ4413"/>
      <c r="DDA4413"/>
      <c r="DDB4413"/>
      <c r="DDC4413"/>
      <c r="DDD4413"/>
      <c r="DDE4413"/>
      <c r="DDF4413"/>
      <c r="DDG4413"/>
      <c r="DDH4413"/>
      <c r="DDI4413"/>
      <c r="DDJ4413"/>
      <c r="DDK4413"/>
      <c r="DDL4413"/>
      <c r="DDM4413"/>
      <c r="DDN4413"/>
      <c r="DDO4413"/>
      <c r="DDP4413"/>
      <c r="DDQ4413"/>
      <c r="DDR4413"/>
      <c r="DDS4413"/>
      <c r="DDT4413"/>
      <c r="DDU4413"/>
      <c r="DDV4413"/>
      <c r="DDW4413"/>
      <c r="DDX4413"/>
      <c r="DDY4413"/>
      <c r="DDZ4413"/>
      <c r="DEA4413"/>
      <c r="DEB4413"/>
      <c r="DEC4413"/>
      <c r="DED4413"/>
      <c r="DEE4413"/>
      <c r="DEF4413"/>
      <c r="DEG4413"/>
      <c r="DEH4413"/>
      <c r="DEI4413"/>
      <c r="DEJ4413"/>
      <c r="DEK4413"/>
      <c r="DEL4413"/>
      <c r="DEM4413"/>
      <c r="DEN4413"/>
      <c r="DEO4413"/>
      <c r="DEP4413"/>
      <c r="DEQ4413"/>
      <c r="DER4413"/>
      <c r="DES4413"/>
      <c r="DET4413"/>
      <c r="DEU4413"/>
      <c r="DEV4413"/>
      <c r="DEW4413"/>
      <c r="DEX4413"/>
      <c r="DEY4413"/>
      <c r="DEZ4413"/>
      <c r="DFA4413"/>
      <c r="DFB4413"/>
      <c r="DFC4413"/>
      <c r="DFD4413"/>
      <c r="DFE4413"/>
      <c r="DFF4413"/>
      <c r="DFG4413"/>
      <c r="DFH4413"/>
      <c r="DFI4413"/>
      <c r="DFJ4413"/>
      <c r="DFK4413"/>
      <c r="DFL4413"/>
      <c r="DFM4413"/>
      <c r="DFN4413"/>
      <c r="DFO4413"/>
      <c r="DFP4413"/>
      <c r="DFQ4413"/>
      <c r="DFR4413"/>
      <c r="DFS4413"/>
      <c r="DFT4413"/>
      <c r="DFU4413"/>
      <c r="DFV4413"/>
      <c r="DFW4413"/>
      <c r="DFX4413"/>
      <c r="DFY4413"/>
      <c r="DFZ4413"/>
      <c r="DGA4413"/>
      <c r="DGB4413"/>
      <c r="DGC4413"/>
      <c r="DGD4413"/>
      <c r="DGE4413"/>
      <c r="DGF4413"/>
      <c r="DGG4413"/>
      <c r="DGH4413"/>
      <c r="DGI4413"/>
      <c r="DGJ4413"/>
      <c r="DGK4413"/>
      <c r="DGL4413"/>
      <c r="DGM4413"/>
      <c r="DGN4413"/>
      <c r="DGO4413"/>
      <c r="DGP4413"/>
      <c r="DGQ4413"/>
      <c r="DGR4413"/>
      <c r="DGS4413"/>
      <c r="DGT4413"/>
      <c r="DGU4413"/>
      <c r="DGV4413"/>
      <c r="DGW4413"/>
      <c r="DGX4413"/>
      <c r="DGY4413"/>
      <c r="DGZ4413"/>
      <c r="DHA4413"/>
      <c r="DHB4413"/>
      <c r="DHC4413"/>
      <c r="DHD4413"/>
      <c r="DHE4413"/>
      <c r="DHF4413"/>
      <c r="DHG4413"/>
      <c r="DHH4413"/>
      <c r="DHI4413"/>
      <c r="DHJ4413"/>
      <c r="DHK4413"/>
      <c r="DHL4413"/>
      <c r="DHM4413"/>
      <c r="DHN4413"/>
      <c r="DHO4413"/>
      <c r="DHP4413"/>
      <c r="DHQ4413"/>
      <c r="DHR4413"/>
      <c r="DHS4413"/>
      <c r="DHT4413"/>
      <c r="DHU4413"/>
      <c r="DHV4413"/>
      <c r="DHW4413"/>
      <c r="DHX4413"/>
      <c r="DHY4413"/>
      <c r="DHZ4413"/>
      <c r="DIA4413"/>
      <c r="DIB4413"/>
      <c r="DIC4413"/>
      <c r="DID4413"/>
      <c r="DIE4413"/>
      <c r="DIF4413"/>
      <c r="DIG4413"/>
      <c r="DIH4413"/>
      <c r="DII4413"/>
      <c r="DIJ4413"/>
      <c r="DIK4413"/>
      <c r="DIL4413"/>
      <c r="DIM4413"/>
      <c r="DIN4413"/>
      <c r="DIO4413"/>
      <c r="DIP4413"/>
      <c r="DIQ4413"/>
      <c r="DIR4413"/>
      <c r="DIS4413"/>
      <c r="DIT4413"/>
      <c r="DIU4413"/>
      <c r="DIV4413"/>
      <c r="DIW4413"/>
      <c r="DIX4413"/>
      <c r="DIY4413"/>
      <c r="DIZ4413"/>
      <c r="DJA4413"/>
      <c r="DJB4413"/>
      <c r="DJC4413"/>
      <c r="DJD4413"/>
      <c r="DJE4413"/>
      <c r="DJF4413"/>
      <c r="DJG4413"/>
      <c r="DJH4413"/>
      <c r="DJI4413"/>
      <c r="DJJ4413"/>
      <c r="DJK4413"/>
      <c r="DJL4413"/>
      <c r="DJM4413"/>
      <c r="DJN4413"/>
      <c r="DJO4413"/>
      <c r="DJP4413"/>
      <c r="DJQ4413"/>
      <c r="DJR4413"/>
      <c r="DJS4413"/>
      <c r="DJT4413"/>
      <c r="DJU4413"/>
      <c r="DJV4413"/>
      <c r="DJW4413"/>
      <c r="DJX4413"/>
      <c r="DJY4413"/>
      <c r="DJZ4413"/>
      <c r="DKA4413"/>
      <c r="DKB4413"/>
      <c r="DKC4413"/>
      <c r="DKD4413"/>
      <c r="DKE4413"/>
      <c r="DKF4413"/>
      <c r="DKG4413"/>
      <c r="DKH4413"/>
      <c r="DKI4413"/>
      <c r="DKJ4413"/>
      <c r="DKK4413"/>
      <c r="DKL4413"/>
      <c r="DKM4413"/>
      <c r="DKN4413"/>
      <c r="DKO4413"/>
      <c r="DKP4413"/>
      <c r="DKQ4413"/>
      <c r="DKR4413"/>
      <c r="DKS4413"/>
      <c r="DKT4413"/>
      <c r="DKU4413"/>
      <c r="DKV4413"/>
      <c r="DKW4413"/>
      <c r="DKX4413"/>
      <c r="DKY4413"/>
      <c r="DKZ4413"/>
      <c r="DLA4413"/>
      <c r="DLB4413"/>
      <c r="DLC4413"/>
      <c r="DLD4413"/>
      <c r="DLE4413"/>
      <c r="DLF4413"/>
      <c r="DLG4413"/>
      <c r="DLH4413"/>
      <c r="DLI4413"/>
      <c r="DLJ4413"/>
      <c r="DLK4413"/>
      <c r="DLL4413"/>
      <c r="DLM4413"/>
      <c r="DLN4413"/>
      <c r="DLO4413"/>
      <c r="DLP4413"/>
      <c r="DLQ4413"/>
      <c r="DLR4413"/>
      <c r="DLS4413"/>
      <c r="DLT4413"/>
      <c r="DLU4413"/>
      <c r="DLV4413"/>
      <c r="DLW4413"/>
      <c r="DLX4413"/>
      <c r="DLY4413"/>
      <c r="DLZ4413"/>
      <c r="DMA4413"/>
      <c r="DMB4413"/>
      <c r="DMC4413"/>
      <c r="DMD4413"/>
      <c r="DME4413"/>
      <c r="DMF4413"/>
      <c r="DMG4413"/>
      <c r="DMH4413"/>
      <c r="DMI4413"/>
      <c r="DMJ4413"/>
      <c r="DMK4413"/>
      <c r="DML4413"/>
      <c r="DMM4413"/>
      <c r="DMN4413"/>
      <c r="DMO4413"/>
      <c r="DMP4413"/>
      <c r="DMQ4413"/>
      <c r="DMR4413"/>
      <c r="DMS4413"/>
      <c r="DMT4413"/>
      <c r="DMU4413"/>
      <c r="DMV4413"/>
      <c r="DMW4413"/>
      <c r="DMX4413"/>
      <c r="DMY4413"/>
      <c r="DMZ4413"/>
      <c r="DNA4413"/>
      <c r="DNB4413"/>
      <c r="DNC4413"/>
      <c r="DND4413"/>
      <c r="DNE4413"/>
      <c r="DNF4413"/>
      <c r="DNG4413"/>
      <c r="DNH4413"/>
      <c r="DNI4413"/>
      <c r="DNJ4413"/>
      <c r="DNK4413"/>
      <c r="DNL4413"/>
      <c r="DNM4413"/>
      <c r="DNN4413"/>
      <c r="DNO4413"/>
      <c r="DNP4413"/>
      <c r="DNQ4413"/>
      <c r="DNR4413"/>
      <c r="DNS4413"/>
      <c r="DNT4413"/>
      <c r="DNU4413"/>
      <c r="DNV4413"/>
      <c r="DNW4413"/>
      <c r="DNX4413"/>
      <c r="DNY4413"/>
      <c r="DNZ4413"/>
      <c r="DOA4413"/>
      <c r="DOB4413"/>
      <c r="DOC4413"/>
      <c r="DOD4413"/>
      <c r="DOE4413"/>
      <c r="DOF4413"/>
      <c r="DOG4413"/>
      <c r="DOH4413"/>
      <c r="DOI4413"/>
      <c r="DOJ4413"/>
      <c r="DOK4413"/>
      <c r="DOL4413"/>
      <c r="DOM4413"/>
      <c r="DON4413"/>
      <c r="DOO4413"/>
      <c r="DOP4413"/>
      <c r="DOQ4413"/>
      <c r="DOR4413"/>
      <c r="DOS4413"/>
      <c r="DOT4413"/>
      <c r="DOU4413"/>
      <c r="DOV4413"/>
      <c r="DOW4413"/>
      <c r="DOX4413"/>
      <c r="DOY4413"/>
      <c r="DOZ4413"/>
      <c r="DPA4413"/>
      <c r="DPB4413"/>
      <c r="DPC4413"/>
      <c r="DPD4413"/>
      <c r="DPE4413"/>
      <c r="DPF4413"/>
      <c r="DPG4413"/>
      <c r="DPH4413"/>
      <c r="DPI4413"/>
      <c r="DPJ4413"/>
      <c r="DPK4413"/>
      <c r="DPL4413"/>
      <c r="DPM4413"/>
      <c r="DPN4413"/>
      <c r="DPO4413"/>
      <c r="DPP4413"/>
      <c r="DPQ4413"/>
      <c r="DPR4413"/>
      <c r="DPS4413"/>
      <c r="DPT4413"/>
      <c r="DPU4413"/>
      <c r="DPV4413"/>
      <c r="DPW4413"/>
      <c r="DPX4413"/>
      <c r="DPY4413"/>
      <c r="DPZ4413"/>
      <c r="DQA4413"/>
      <c r="DQB4413"/>
      <c r="DQC4413"/>
      <c r="DQD4413"/>
      <c r="DQE4413"/>
      <c r="DQF4413"/>
      <c r="DQG4413"/>
      <c r="DQH4413"/>
      <c r="DQI4413"/>
      <c r="DQJ4413"/>
      <c r="DQK4413"/>
      <c r="DQL4413"/>
      <c r="DQM4413"/>
      <c r="DQN4413"/>
      <c r="DQO4413"/>
      <c r="DQP4413"/>
      <c r="DQQ4413"/>
      <c r="DQR4413"/>
      <c r="DQS4413"/>
      <c r="DQT4413"/>
      <c r="DQU4413"/>
      <c r="DQV4413"/>
      <c r="DQW4413"/>
      <c r="DQX4413"/>
      <c r="DQY4413"/>
      <c r="DQZ4413"/>
      <c r="DRA4413"/>
      <c r="DRB4413"/>
      <c r="DRC4413"/>
      <c r="DRD4413"/>
      <c r="DRE4413"/>
      <c r="DRF4413"/>
      <c r="DRG4413"/>
      <c r="DRH4413"/>
      <c r="DRI4413"/>
      <c r="DRJ4413"/>
      <c r="DRK4413"/>
      <c r="DRL4413"/>
      <c r="DRM4413"/>
      <c r="DRN4413"/>
      <c r="DRO4413"/>
      <c r="DRP4413"/>
      <c r="DRQ4413"/>
      <c r="DRR4413"/>
      <c r="DRS4413"/>
      <c r="DRT4413"/>
      <c r="DRU4413"/>
      <c r="DRV4413"/>
      <c r="DRW4413"/>
      <c r="DRX4413"/>
      <c r="DRY4413"/>
      <c r="DRZ4413"/>
      <c r="DSA4413"/>
      <c r="DSB4413"/>
      <c r="DSC4413"/>
      <c r="DSD4413"/>
      <c r="DSE4413"/>
      <c r="DSF4413"/>
      <c r="DSG4413"/>
      <c r="DSH4413"/>
      <c r="DSI4413"/>
      <c r="DSJ4413"/>
      <c r="DSK4413"/>
      <c r="DSL4413"/>
      <c r="DSM4413"/>
      <c r="DSN4413"/>
      <c r="DSO4413"/>
      <c r="DSP4413"/>
      <c r="DSQ4413"/>
      <c r="DSR4413"/>
      <c r="DSS4413"/>
      <c r="DST4413"/>
      <c r="DSU4413"/>
      <c r="DSV4413"/>
      <c r="DSW4413"/>
      <c r="DSX4413"/>
      <c r="DSY4413"/>
      <c r="DSZ4413"/>
      <c r="DTA4413"/>
      <c r="DTB4413"/>
      <c r="DTC4413"/>
      <c r="DTD4413"/>
      <c r="DTE4413"/>
      <c r="DTF4413"/>
      <c r="DTG4413"/>
      <c r="DTH4413"/>
      <c r="DTI4413"/>
      <c r="DTJ4413"/>
      <c r="DTK4413"/>
      <c r="DTL4413"/>
      <c r="DTM4413"/>
      <c r="DTN4413"/>
      <c r="DTO4413"/>
      <c r="DTP4413"/>
      <c r="DTQ4413"/>
      <c r="DTR4413"/>
      <c r="DTS4413"/>
      <c r="DTT4413"/>
      <c r="DTU4413"/>
      <c r="DTV4413"/>
      <c r="DTW4413"/>
      <c r="DTX4413"/>
      <c r="DTY4413"/>
      <c r="DTZ4413"/>
      <c r="DUA4413"/>
      <c r="DUB4413"/>
      <c r="DUC4413"/>
      <c r="DUD4413"/>
      <c r="DUE4413"/>
      <c r="DUF4413"/>
      <c r="DUG4413"/>
      <c r="DUH4413"/>
      <c r="DUI4413"/>
      <c r="DUJ4413"/>
      <c r="DUK4413"/>
      <c r="DUL4413"/>
      <c r="DUM4413"/>
      <c r="DUN4413"/>
      <c r="DUO4413"/>
      <c r="DUP4413"/>
      <c r="DUQ4413"/>
      <c r="DUR4413"/>
      <c r="DUS4413"/>
      <c r="DUT4413"/>
      <c r="DUU4413"/>
      <c r="DUV4413"/>
      <c r="DUW4413"/>
      <c r="DUX4413"/>
      <c r="DUY4413"/>
      <c r="DUZ4413"/>
      <c r="DVA4413"/>
      <c r="DVB4413"/>
      <c r="DVC4413"/>
      <c r="DVD4413"/>
      <c r="DVE4413"/>
      <c r="DVF4413"/>
      <c r="DVG4413"/>
      <c r="DVH4413"/>
      <c r="DVI4413"/>
      <c r="DVJ4413"/>
      <c r="DVK4413"/>
      <c r="DVL4413"/>
      <c r="DVM4413"/>
      <c r="DVN4413"/>
      <c r="DVO4413"/>
      <c r="DVP4413"/>
      <c r="DVQ4413"/>
      <c r="DVR4413"/>
      <c r="DVS4413"/>
      <c r="DVT4413"/>
      <c r="DVU4413"/>
      <c r="DVV4413"/>
      <c r="DVW4413"/>
      <c r="DVX4413"/>
      <c r="DVY4413"/>
      <c r="DVZ4413"/>
      <c r="DWA4413"/>
      <c r="DWB4413"/>
      <c r="DWC4413"/>
      <c r="DWD4413"/>
      <c r="DWE4413"/>
      <c r="DWF4413"/>
      <c r="DWG4413"/>
      <c r="DWH4413"/>
      <c r="DWI4413"/>
      <c r="DWJ4413"/>
      <c r="DWK4413"/>
      <c r="DWL4413"/>
      <c r="DWM4413"/>
      <c r="DWN4413"/>
      <c r="DWO4413"/>
      <c r="DWP4413"/>
      <c r="DWQ4413"/>
      <c r="DWR4413"/>
      <c r="DWS4413"/>
      <c r="DWT4413"/>
      <c r="DWU4413"/>
      <c r="DWV4413"/>
      <c r="DWW4413"/>
      <c r="DWX4413"/>
      <c r="DWY4413"/>
      <c r="DWZ4413"/>
      <c r="DXA4413"/>
      <c r="DXB4413"/>
      <c r="DXC4413"/>
      <c r="DXD4413"/>
      <c r="DXE4413"/>
      <c r="DXF4413"/>
      <c r="DXG4413"/>
      <c r="DXH4413"/>
      <c r="DXI4413"/>
      <c r="DXJ4413"/>
      <c r="DXK4413"/>
      <c r="DXL4413"/>
      <c r="DXM4413"/>
      <c r="DXN4413"/>
      <c r="DXO4413"/>
      <c r="DXP4413"/>
      <c r="DXQ4413"/>
      <c r="DXR4413"/>
      <c r="DXS4413"/>
      <c r="DXT4413"/>
      <c r="DXU4413"/>
      <c r="DXV4413"/>
      <c r="DXW4413"/>
      <c r="DXX4413"/>
      <c r="DXY4413"/>
      <c r="DXZ4413"/>
      <c r="DYA4413"/>
      <c r="DYB4413"/>
      <c r="DYC4413"/>
      <c r="DYD4413"/>
      <c r="DYE4413"/>
      <c r="DYF4413"/>
      <c r="DYG4413"/>
      <c r="DYH4413"/>
      <c r="DYI4413"/>
      <c r="DYJ4413"/>
      <c r="DYK4413"/>
      <c r="DYL4413"/>
      <c r="DYM4413"/>
      <c r="DYN4413"/>
      <c r="DYO4413"/>
      <c r="DYP4413"/>
      <c r="DYQ4413"/>
      <c r="DYR4413"/>
      <c r="DYS4413"/>
      <c r="DYT4413"/>
      <c r="DYU4413"/>
      <c r="DYV4413"/>
      <c r="DYW4413"/>
      <c r="DYX4413"/>
      <c r="DYY4413"/>
      <c r="DYZ4413"/>
      <c r="DZA4413"/>
      <c r="DZB4413"/>
      <c r="DZC4413"/>
      <c r="DZD4413"/>
      <c r="DZE4413"/>
      <c r="DZF4413"/>
      <c r="DZG4413"/>
      <c r="DZH4413"/>
      <c r="DZI4413"/>
      <c r="DZJ4413"/>
      <c r="DZK4413"/>
      <c r="DZL4413"/>
      <c r="DZM4413"/>
      <c r="DZN4413"/>
      <c r="DZO4413"/>
      <c r="DZP4413"/>
      <c r="DZQ4413"/>
      <c r="DZR4413"/>
      <c r="DZS4413"/>
      <c r="DZT4413"/>
      <c r="DZU4413"/>
      <c r="DZV4413"/>
      <c r="DZW4413"/>
      <c r="DZX4413"/>
      <c r="DZY4413"/>
      <c r="DZZ4413"/>
      <c r="EAA4413"/>
      <c r="EAB4413"/>
      <c r="EAC4413"/>
      <c r="EAD4413"/>
      <c r="EAE4413"/>
      <c r="EAF4413"/>
      <c r="EAG4413"/>
      <c r="EAH4413"/>
      <c r="EAI4413"/>
      <c r="EAJ4413"/>
      <c r="EAK4413"/>
      <c r="EAL4413"/>
      <c r="EAM4413"/>
      <c r="EAN4413"/>
      <c r="EAO4413"/>
      <c r="EAP4413"/>
      <c r="EAQ4413"/>
      <c r="EAR4413"/>
      <c r="EAS4413"/>
      <c r="EAT4413"/>
      <c r="EAU4413"/>
      <c r="EAV4413"/>
      <c r="EAW4413"/>
      <c r="EAX4413"/>
      <c r="EAY4413"/>
      <c r="EAZ4413"/>
      <c r="EBA4413"/>
      <c r="EBB4413"/>
      <c r="EBC4413"/>
      <c r="EBD4413"/>
      <c r="EBE4413"/>
      <c r="EBF4413"/>
      <c r="EBG4413"/>
      <c r="EBH4413"/>
      <c r="EBI4413"/>
      <c r="EBJ4413"/>
      <c r="EBK4413"/>
      <c r="EBL4413"/>
      <c r="EBM4413"/>
      <c r="EBN4413"/>
      <c r="EBO4413"/>
      <c r="EBP4413"/>
      <c r="EBQ4413"/>
      <c r="EBR4413"/>
      <c r="EBS4413"/>
      <c r="EBT4413"/>
      <c r="EBU4413"/>
      <c r="EBV4413"/>
      <c r="EBW4413"/>
      <c r="EBX4413"/>
      <c r="EBY4413"/>
      <c r="EBZ4413"/>
      <c r="ECA4413"/>
      <c r="ECB4413"/>
      <c r="ECC4413"/>
      <c r="ECD4413"/>
      <c r="ECE4413"/>
      <c r="ECF4413"/>
      <c r="ECG4413"/>
      <c r="ECH4413"/>
      <c r="ECI4413"/>
      <c r="ECJ4413"/>
      <c r="ECK4413"/>
      <c r="ECL4413"/>
      <c r="ECM4413"/>
      <c r="ECN4413"/>
      <c r="ECO4413"/>
      <c r="ECP4413"/>
      <c r="ECQ4413"/>
      <c r="ECR4413"/>
      <c r="ECS4413"/>
      <c r="ECT4413"/>
      <c r="ECU4413"/>
      <c r="ECV4413"/>
      <c r="ECW4413"/>
      <c r="ECX4413"/>
      <c r="ECY4413"/>
      <c r="ECZ4413"/>
      <c r="EDA4413"/>
      <c r="EDB4413"/>
      <c r="EDC4413"/>
      <c r="EDD4413"/>
      <c r="EDE4413"/>
      <c r="EDF4413"/>
      <c r="EDG4413"/>
      <c r="EDH4413"/>
      <c r="EDI4413"/>
      <c r="EDJ4413"/>
      <c r="EDK4413"/>
      <c r="EDL4413"/>
      <c r="EDM4413"/>
      <c r="EDN4413"/>
      <c r="EDO4413"/>
      <c r="EDP4413"/>
      <c r="EDQ4413"/>
      <c r="EDR4413"/>
      <c r="EDS4413"/>
      <c r="EDT4413"/>
      <c r="EDU4413"/>
      <c r="EDV4413"/>
      <c r="EDW4413"/>
      <c r="EDX4413"/>
      <c r="EDY4413"/>
      <c r="EDZ4413"/>
      <c r="EEA4413"/>
      <c r="EEB4413"/>
      <c r="EEC4413"/>
      <c r="EED4413"/>
      <c r="EEE4413"/>
      <c r="EEF4413"/>
      <c r="EEG4413"/>
      <c r="EEH4413"/>
      <c r="EEI4413"/>
      <c r="EEJ4413"/>
      <c r="EEK4413"/>
      <c r="EEL4413"/>
      <c r="EEM4413"/>
      <c r="EEN4413"/>
      <c r="EEO4413"/>
      <c r="EEP4413"/>
      <c r="EEQ4413"/>
      <c r="EER4413"/>
      <c r="EES4413"/>
      <c r="EET4413"/>
      <c r="EEU4413"/>
      <c r="EEV4413"/>
      <c r="EEW4413"/>
      <c r="EEX4413"/>
      <c r="EEY4413"/>
      <c r="EEZ4413"/>
      <c r="EFA4413"/>
      <c r="EFB4413"/>
      <c r="EFC4413"/>
      <c r="EFD4413"/>
      <c r="EFE4413"/>
      <c r="EFF4413"/>
      <c r="EFG4413"/>
      <c r="EFH4413"/>
      <c r="EFI4413"/>
      <c r="EFJ4413"/>
      <c r="EFK4413"/>
      <c r="EFL4413"/>
      <c r="EFM4413"/>
      <c r="EFN4413"/>
      <c r="EFO4413"/>
      <c r="EFP4413"/>
      <c r="EFQ4413"/>
      <c r="EFR4413"/>
      <c r="EFS4413"/>
      <c r="EFT4413"/>
      <c r="EFU4413"/>
      <c r="EFV4413"/>
      <c r="EFW4413"/>
      <c r="EFX4413"/>
      <c r="EFY4413"/>
      <c r="EFZ4413"/>
      <c r="EGA4413"/>
      <c r="EGB4413"/>
      <c r="EGC4413"/>
      <c r="EGD4413"/>
      <c r="EGE4413"/>
      <c r="EGF4413"/>
      <c r="EGG4413"/>
      <c r="EGH4413"/>
      <c r="EGI4413"/>
      <c r="EGJ4413"/>
      <c r="EGK4413"/>
      <c r="EGL4413"/>
      <c r="EGM4413"/>
      <c r="EGN4413"/>
      <c r="EGO4413"/>
      <c r="EGP4413"/>
      <c r="EGQ4413"/>
      <c r="EGR4413"/>
      <c r="EGS4413"/>
      <c r="EGT4413"/>
      <c r="EGU4413"/>
      <c r="EGV4413"/>
      <c r="EGW4413"/>
      <c r="EGX4413"/>
      <c r="EGY4413"/>
      <c r="EGZ4413"/>
      <c r="EHA4413"/>
      <c r="EHB4413"/>
      <c r="EHC4413"/>
      <c r="EHD4413"/>
      <c r="EHE4413"/>
      <c r="EHF4413"/>
      <c r="EHG4413"/>
      <c r="EHH4413"/>
      <c r="EHI4413"/>
      <c r="EHJ4413"/>
      <c r="EHK4413"/>
      <c r="EHL4413"/>
      <c r="EHM4413"/>
      <c r="EHN4413"/>
      <c r="EHO4413"/>
      <c r="EHP4413"/>
      <c r="EHQ4413"/>
      <c r="EHR4413"/>
      <c r="EHS4413"/>
      <c r="EHT4413"/>
      <c r="EHU4413"/>
      <c r="EHV4413"/>
      <c r="EHW4413"/>
      <c r="EHX4413"/>
      <c r="EHY4413"/>
      <c r="EHZ4413"/>
      <c r="EIA4413"/>
      <c r="EIB4413"/>
      <c r="EIC4413"/>
      <c r="EID4413"/>
      <c r="EIE4413"/>
      <c r="EIF4413"/>
      <c r="EIG4413"/>
      <c r="EIH4413"/>
      <c r="EII4413"/>
      <c r="EIJ4413"/>
      <c r="EIK4413"/>
      <c r="EIL4413"/>
      <c r="EIM4413"/>
      <c r="EIN4413"/>
      <c r="EIO4413"/>
      <c r="EIP4413"/>
      <c r="EIQ4413"/>
      <c r="EIR4413"/>
      <c r="EIS4413"/>
      <c r="EIT4413"/>
      <c r="EIU4413"/>
      <c r="EIV4413"/>
      <c r="EIW4413"/>
      <c r="EIX4413"/>
      <c r="EIY4413"/>
      <c r="EIZ4413"/>
      <c r="EJA4413"/>
      <c r="EJB4413"/>
      <c r="EJC4413"/>
      <c r="EJD4413"/>
      <c r="EJE4413"/>
      <c r="EJF4413"/>
      <c r="EJG4413"/>
      <c r="EJH4413"/>
      <c r="EJI4413"/>
      <c r="EJJ4413"/>
      <c r="EJK4413"/>
      <c r="EJL4413"/>
      <c r="EJM4413"/>
      <c r="EJN4413"/>
      <c r="EJO4413"/>
      <c r="EJP4413"/>
      <c r="EJQ4413"/>
      <c r="EJR4413"/>
      <c r="EJS4413"/>
      <c r="EJT4413"/>
      <c r="EJU4413"/>
      <c r="EJV4413"/>
      <c r="EJW4413"/>
      <c r="EJX4413"/>
      <c r="EJY4413"/>
      <c r="EJZ4413"/>
      <c r="EKA4413"/>
      <c r="EKB4413"/>
      <c r="EKC4413"/>
      <c r="EKD4413"/>
      <c r="EKE4413"/>
      <c r="EKF4413"/>
      <c r="EKG4413"/>
      <c r="EKH4413"/>
      <c r="EKI4413"/>
      <c r="EKJ4413"/>
      <c r="EKK4413"/>
      <c r="EKL4413"/>
      <c r="EKM4413"/>
      <c r="EKN4413"/>
      <c r="EKO4413"/>
      <c r="EKP4413"/>
      <c r="EKQ4413"/>
      <c r="EKR4413"/>
      <c r="EKS4413"/>
      <c r="EKT4413"/>
      <c r="EKU4413"/>
      <c r="EKV4413"/>
      <c r="EKW4413"/>
      <c r="EKX4413"/>
      <c r="EKY4413"/>
      <c r="EKZ4413"/>
      <c r="ELA4413"/>
      <c r="ELB4413"/>
      <c r="ELC4413"/>
      <c r="ELD4413"/>
      <c r="ELE4413"/>
      <c r="ELF4413"/>
      <c r="ELG4413"/>
      <c r="ELH4413"/>
      <c r="ELI4413"/>
      <c r="ELJ4413"/>
      <c r="ELK4413"/>
      <c r="ELL4413"/>
      <c r="ELM4413"/>
      <c r="ELN4413"/>
      <c r="ELO4413"/>
      <c r="ELP4413"/>
      <c r="ELQ4413"/>
      <c r="ELR4413"/>
      <c r="ELS4413"/>
      <c r="ELT4413"/>
      <c r="ELU4413"/>
      <c r="ELV4413"/>
      <c r="ELW4413"/>
      <c r="ELX4413"/>
      <c r="ELY4413"/>
      <c r="ELZ4413"/>
      <c r="EMA4413"/>
      <c r="EMB4413"/>
      <c r="EMC4413"/>
      <c r="EMD4413"/>
      <c r="EME4413"/>
      <c r="EMF4413"/>
      <c r="EMG4413"/>
      <c r="EMH4413"/>
      <c r="EMI4413"/>
      <c r="EMJ4413"/>
      <c r="EMK4413"/>
      <c r="EML4413"/>
      <c r="EMM4413"/>
      <c r="EMN4413"/>
      <c r="EMO4413"/>
      <c r="EMP4413"/>
      <c r="EMQ4413"/>
      <c r="EMR4413"/>
      <c r="EMS4413"/>
      <c r="EMT4413"/>
      <c r="EMU4413"/>
      <c r="EMV4413"/>
      <c r="EMW4413"/>
      <c r="EMX4413"/>
      <c r="EMY4413"/>
      <c r="EMZ4413"/>
      <c r="ENA4413"/>
      <c r="ENB4413"/>
      <c r="ENC4413"/>
      <c r="END4413"/>
      <c r="ENE4413"/>
      <c r="ENF4413"/>
      <c r="ENG4413"/>
      <c r="ENH4413"/>
      <c r="ENI4413"/>
      <c r="ENJ4413"/>
      <c r="ENK4413"/>
      <c r="ENL4413"/>
      <c r="ENM4413"/>
      <c r="ENN4413"/>
      <c r="ENO4413"/>
      <c r="ENP4413"/>
      <c r="ENQ4413"/>
      <c r="ENR4413"/>
      <c r="ENS4413"/>
      <c r="ENT4413"/>
      <c r="ENU4413"/>
      <c r="ENV4413"/>
      <c r="ENW4413"/>
      <c r="ENX4413"/>
      <c r="ENY4413"/>
      <c r="ENZ4413"/>
      <c r="EOA4413"/>
      <c r="EOB4413"/>
      <c r="EOC4413"/>
      <c r="EOD4413"/>
      <c r="EOE4413"/>
      <c r="EOF4413"/>
      <c r="EOG4413"/>
      <c r="EOH4413"/>
      <c r="EOI4413"/>
      <c r="EOJ4413"/>
      <c r="EOK4413"/>
      <c r="EOL4413"/>
      <c r="EOM4413"/>
      <c r="EON4413"/>
      <c r="EOO4413"/>
      <c r="EOP4413"/>
      <c r="EOQ4413"/>
      <c r="EOR4413"/>
      <c r="EOS4413"/>
      <c r="EOT4413"/>
      <c r="EOU4413"/>
      <c r="EOV4413"/>
      <c r="EOW4413"/>
      <c r="EOX4413"/>
      <c r="EOY4413"/>
      <c r="EOZ4413"/>
      <c r="EPA4413"/>
      <c r="EPB4413"/>
      <c r="EPC4413"/>
      <c r="EPD4413"/>
      <c r="EPE4413"/>
      <c r="EPF4413"/>
      <c r="EPG4413"/>
      <c r="EPH4413"/>
      <c r="EPI4413"/>
      <c r="EPJ4413"/>
      <c r="EPK4413"/>
      <c r="EPL4413"/>
      <c r="EPM4413"/>
      <c r="EPN4413"/>
      <c r="EPO4413"/>
      <c r="EPP4413"/>
      <c r="EPQ4413"/>
      <c r="EPR4413"/>
      <c r="EPS4413"/>
      <c r="EPT4413"/>
      <c r="EPU4413"/>
      <c r="EPV4413"/>
      <c r="EPW4413"/>
      <c r="EPX4413"/>
      <c r="EPY4413"/>
      <c r="EPZ4413"/>
      <c r="EQA4413"/>
      <c r="EQB4413"/>
      <c r="EQC4413"/>
      <c r="EQD4413"/>
      <c r="EQE4413"/>
      <c r="EQF4413"/>
      <c r="EQG4413"/>
      <c r="EQH4413"/>
      <c r="EQI4413"/>
      <c r="EQJ4413"/>
      <c r="EQK4413"/>
      <c r="EQL4413"/>
      <c r="EQM4413"/>
      <c r="EQN4413"/>
      <c r="EQO4413"/>
      <c r="EQP4413"/>
      <c r="EQQ4413"/>
      <c r="EQR4413"/>
      <c r="EQS4413"/>
      <c r="EQT4413"/>
      <c r="EQU4413"/>
      <c r="EQV4413"/>
      <c r="EQW4413"/>
      <c r="EQX4413"/>
      <c r="EQY4413"/>
      <c r="EQZ4413"/>
      <c r="ERA4413"/>
      <c r="ERB4413"/>
      <c r="ERC4413"/>
      <c r="ERD4413"/>
      <c r="ERE4413"/>
      <c r="ERF4413"/>
      <c r="ERG4413"/>
      <c r="ERH4413"/>
      <c r="ERI4413"/>
      <c r="ERJ4413"/>
      <c r="ERK4413"/>
      <c r="ERL4413"/>
      <c r="ERM4413"/>
      <c r="ERN4413"/>
      <c r="ERO4413"/>
      <c r="ERP4413"/>
      <c r="ERQ4413"/>
      <c r="ERR4413"/>
      <c r="ERS4413"/>
      <c r="ERT4413"/>
      <c r="ERU4413"/>
      <c r="ERV4413"/>
      <c r="ERW4413"/>
      <c r="ERX4413"/>
      <c r="ERY4413"/>
      <c r="ERZ4413"/>
      <c r="ESA4413"/>
      <c r="ESB4413"/>
      <c r="ESC4413"/>
      <c r="ESD4413"/>
      <c r="ESE4413"/>
      <c r="ESF4413"/>
      <c r="ESG4413"/>
      <c r="ESH4413"/>
      <c r="ESI4413"/>
      <c r="ESJ4413"/>
      <c r="ESK4413"/>
      <c r="ESL4413"/>
      <c r="ESM4413"/>
      <c r="ESN4413"/>
      <c r="ESO4413"/>
      <c r="ESP4413"/>
      <c r="ESQ4413"/>
      <c r="ESR4413"/>
      <c r="ESS4413"/>
      <c r="EST4413"/>
      <c r="ESU4413"/>
      <c r="ESV4413"/>
      <c r="ESW4413"/>
      <c r="ESX4413"/>
      <c r="ESY4413"/>
      <c r="ESZ4413"/>
      <c r="ETA4413"/>
      <c r="ETB4413"/>
      <c r="ETC4413"/>
      <c r="ETD4413"/>
      <c r="ETE4413"/>
      <c r="ETF4413"/>
      <c r="ETG4413"/>
      <c r="ETH4413"/>
      <c r="ETI4413"/>
      <c r="ETJ4413"/>
      <c r="ETK4413"/>
      <c r="ETL4413"/>
      <c r="ETM4413"/>
      <c r="ETN4413"/>
      <c r="ETO4413"/>
      <c r="ETP4413"/>
      <c r="ETQ4413"/>
      <c r="ETR4413"/>
      <c r="ETS4413"/>
      <c r="ETT4413"/>
      <c r="ETU4413"/>
      <c r="ETV4413"/>
      <c r="ETW4413"/>
      <c r="ETX4413"/>
      <c r="ETY4413"/>
      <c r="ETZ4413"/>
      <c r="EUA4413"/>
      <c r="EUB4413"/>
      <c r="EUC4413"/>
      <c r="EUD4413"/>
      <c r="EUE4413"/>
      <c r="EUF4413"/>
      <c r="EUG4413"/>
      <c r="EUH4413"/>
      <c r="EUI4413"/>
      <c r="EUJ4413"/>
      <c r="EUK4413"/>
      <c r="EUL4413"/>
      <c r="EUM4413"/>
      <c r="EUN4413"/>
      <c r="EUO4413"/>
      <c r="EUP4413"/>
      <c r="EUQ4413"/>
      <c r="EUR4413"/>
      <c r="EUS4413"/>
      <c r="EUT4413"/>
      <c r="EUU4413"/>
      <c r="EUV4413"/>
      <c r="EUW4413"/>
      <c r="EUX4413"/>
      <c r="EUY4413"/>
      <c r="EUZ4413"/>
      <c r="EVA4413"/>
      <c r="EVB4413"/>
      <c r="EVC4413"/>
      <c r="EVD4413"/>
      <c r="EVE4413"/>
      <c r="EVF4413"/>
      <c r="EVG4413"/>
      <c r="EVH4413"/>
      <c r="EVI4413"/>
      <c r="EVJ4413"/>
      <c r="EVK4413"/>
      <c r="EVL4413"/>
      <c r="EVM4413"/>
      <c r="EVN4413"/>
      <c r="EVO4413"/>
      <c r="EVP4413"/>
      <c r="EVQ4413"/>
      <c r="EVR4413"/>
      <c r="EVS4413"/>
      <c r="EVT4413"/>
      <c r="EVU4413"/>
      <c r="EVV4413"/>
      <c r="EVW4413"/>
      <c r="EVX4413"/>
      <c r="EVY4413"/>
      <c r="EVZ4413"/>
      <c r="EWA4413"/>
      <c r="EWB4413"/>
      <c r="EWC4413"/>
      <c r="EWD4413"/>
      <c r="EWE4413"/>
      <c r="EWF4413"/>
      <c r="EWG4413"/>
      <c r="EWH4413"/>
      <c r="EWI4413"/>
      <c r="EWJ4413"/>
      <c r="EWK4413"/>
      <c r="EWL4413"/>
      <c r="EWM4413"/>
      <c r="EWN4413"/>
      <c r="EWO4413"/>
      <c r="EWP4413"/>
      <c r="EWQ4413"/>
      <c r="EWR4413"/>
      <c r="EWS4413"/>
      <c r="EWT4413"/>
      <c r="EWU4413"/>
      <c r="EWV4413"/>
      <c r="EWW4413"/>
      <c r="EWX4413"/>
      <c r="EWY4413"/>
      <c r="EWZ4413"/>
      <c r="EXA4413"/>
      <c r="EXB4413"/>
      <c r="EXC4413"/>
      <c r="EXD4413"/>
      <c r="EXE4413"/>
      <c r="EXF4413"/>
      <c r="EXG4413"/>
      <c r="EXH4413"/>
      <c r="EXI4413"/>
      <c r="EXJ4413"/>
      <c r="EXK4413"/>
      <c r="EXL4413"/>
      <c r="EXM4413"/>
      <c r="EXN4413"/>
      <c r="EXO4413"/>
      <c r="EXP4413"/>
      <c r="EXQ4413"/>
      <c r="EXR4413"/>
      <c r="EXS4413"/>
      <c r="EXT4413"/>
      <c r="EXU4413"/>
      <c r="EXV4413"/>
      <c r="EXW4413"/>
      <c r="EXX4413"/>
      <c r="EXY4413"/>
      <c r="EXZ4413"/>
      <c r="EYA4413"/>
      <c r="EYB4413"/>
      <c r="EYC4413"/>
      <c r="EYD4413"/>
      <c r="EYE4413"/>
      <c r="EYF4413"/>
      <c r="EYG4413"/>
      <c r="EYH4413"/>
      <c r="EYI4413"/>
      <c r="EYJ4413"/>
      <c r="EYK4413"/>
      <c r="EYL4413"/>
      <c r="EYM4413"/>
      <c r="EYN4413"/>
      <c r="EYO4413"/>
      <c r="EYP4413"/>
      <c r="EYQ4413"/>
      <c r="EYR4413"/>
      <c r="EYS4413"/>
      <c r="EYT4413"/>
      <c r="EYU4413"/>
      <c r="EYV4413"/>
      <c r="EYW4413"/>
      <c r="EYX4413"/>
      <c r="EYY4413"/>
      <c r="EYZ4413"/>
      <c r="EZA4413"/>
      <c r="EZB4413"/>
      <c r="EZC4413"/>
      <c r="EZD4413"/>
      <c r="EZE4413"/>
      <c r="EZF4413"/>
      <c r="EZG4413"/>
      <c r="EZH4413"/>
      <c r="EZI4413"/>
      <c r="EZJ4413"/>
      <c r="EZK4413"/>
      <c r="EZL4413"/>
      <c r="EZM4413"/>
      <c r="EZN4413"/>
      <c r="EZO4413"/>
      <c r="EZP4413"/>
      <c r="EZQ4413"/>
      <c r="EZR4413"/>
      <c r="EZS4413"/>
      <c r="EZT4413"/>
      <c r="EZU4413"/>
      <c r="EZV4413"/>
      <c r="EZW4413"/>
      <c r="EZX4413"/>
      <c r="EZY4413"/>
      <c r="EZZ4413"/>
      <c r="FAA4413"/>
      <c r="FAB4413"/>
      <c r="FAC4413"/>
      <c r="FAD4413"/>
      <c r="FAE4413"/>
      <c r="FAF4413"/>
      <c r="FAG4413"/>
      <c r="FAH4413"/>
      <c r="FAI4413"/>
      <c r="FAJ4413"/>
      <c r="FAK4413"/>
      <c r="FAL4413"/>
      <c r="FAM4413"/>
      <c r="FAN4413"/>
      <c r="FAO4413"/>
      <c r="FAP4413"/>
      <c r="FAQ4413"/>
      <c r="FAR4413"/>
      <c r="FAS4413"/>
      <c r="FAT4413"/>
      <c r="FAU4413"/>
      <c r="FAV4413"/>
      <c r="FAW4413"/>
      <c r="FAX4413"/>
      <c r="FAY4413"/>
      <c r="FAZ4413"/>
      <c r="FBA4413"/>
      <c r="FBB4413"/>
      <c r="FBC4413"/>
      <c r="FBD4413"/>
      <c r="FBE4413"/>
      <c r="FBF4413"/>
      <c r="FBG4413"/>
      <c r="FBH4413"/>
      <c r="FBI4413"/>
      <c r="FBJ4413"/>
      <c r="FBK4413"/>
      <c r="FBL4413"/>
      <c r="FBM4413"/>
      <c r="FBN4413"/>
      <c r="FBO4413"/>
      <c r="FBP4413"/>
      <c r="FBQ4413"/>
      <c r="FBR4413"/>
      <c r="FBS4413"/>
      <c r="FBT4413"/>
      <c r="FBU4413"/>
      <c r="FBV4413"/>
      <c r="FBW4413"/>
      <c r="FBX4413"/>
      <c r="FBY4413"/>
      <c r="FBZ4413"/>
      <c r="FCA4413"/>
      <c r="FCB4413"/>
      <c r="FCC4413"/>
      <c r="FCD4413"/>
      <c r="FCE4413"/>
      <c r="FCF4413"/>
      <c r="FCG4413"/>
      <c r="FCH4413"/>
      <c r="FCI4413"/>
      <c r="FCJ4413"/>
      <c r="FCK4413"/>
      <c r="FCL4413"/>
      <c r="FCM4413"/>
      <c r="FCN4413"/>
      <c r="FCO4413"/>
      <c r="FCP4413"/>
      <c r="FCQ4413"/>
      <c r="FCR4413"/>
      <c r="FCS4413"/>
      <c r="FCT4413"/>
      <c r="FCU4413"/>
      <c r="FCV4413"/>
      <c r="FCW4413"/>
      <c r="FCX4413"/>
      <c r="FCY4413"/>
      <c r="FCZ4413"/>
      <c r="FDA4413"/>
      <c r="FDB4413"/>
      <c r="FDC4413"/>
      <c r="FDD4413"/>
      <c r="FDE4413"/>
      <c r="FDF4413"/>
      <c r="FDG4413"/>
      <c r="FDH4413"/>
      <c r="FDI4413"/>
      <c r="FDJ4413"/>
      <c r="FDK4413"/>
      <c r="FDL4413"/>
      <c r="FDM4413"/>
      <c r="FDN4413"/>
      <c r="FDO4413"/>
      <c r="FDP4413"/>
      <c r="FDQ4413"/>
      <c r="FDR4413"/>
      <c r="FDS4413"/>
      <c r="FDT4413"/>
      <c r="FDU4413"/>
      <c r="FDV4413"/>
      <c r="FDW4413"/>
      <c r="FDX4413"/>
      <c r="FDY4413"/>
      <c r="FDZ4413"/>
      <c r="FEA4413"/>
      <c r="FEB4413"/>
      <c r="FEC4413"/>
      <c r="FED4413"/>
      <c r="FEE4413"/>
      <c r="FEF4413"/>
      <c r="FEG4413"/>
      <c r="FEH4413"/>
      <c r="FEI4413"/>
      <c r="FEJ4413"/>
      <c r="FEK4413"/>
      <c r="FEL4413"/>
      <c r="FEM4413"/>
      <c r="FEN4413"/>
      <c r="FEO4413"/>
      <c r="FEP4413"/>
      <c r="FEQ4413"/>
      <c r="FER4413"/>
      <c r="FES4413"/>
      <c r="FET4413"/>
      <c r="FEU4413"/>
      <c r="FEV4413"/>
      <c r="FEW4413"/>
      <c r="FEX4413"/>
      <c r="FEY4413"/>
      <c r="FEZ4413"/>
      <c r="FFA4413"/>
      <c r="FFB4413"/>
      <c r="FFC4413"/>
      <c r="FFD4413"/>
      <c r="FFE4413"/>
      <c r="FFF4413"/>
      <c r="FFG4413"/>
      <c r="FFH4413"/>
      <c r="FFI4413"/>
      <c r="FFJ4413"/>
      <c r="FFK4413"/>
      <c r="FFL4413"/>
      <c r="FFM4413"/>
      <c r="FFN4413"/>
      <c r="FFO4413"/>
      <c r="FFP4413"/>
      <c r="FFQ4413"/>
      <c r="FFR4413"/>
      <c r="FFS4413"/>
      <c r="FFT4413"/>
      <c r="FFU4413"/>
      <c r="FFV4413"/>
      <c r="FFW4413"/>
      <c r="FFX4413"/>
      <c r="FFY4413"/>
      <c r="FFZ4413"/>
      <c r="FGA4413"/>
      <c r="FGB4413"/>
      <c r="FGC4413"/>
      <c r="FGD4413"/>
      <c r="FGE4413"/>
      <c r="FGF4413"/>
      <c r="FGG4413"/>
      <c r="FGH4413"/>
      <c r="FGI4413"/>
      <c r="FGJ4413"/>
      <c r="FGK4413"/>
      <c r="FGL4413"/>
      <c r="FGM4413"/>
      <c r="FGN4413"/>
      <c r="FGO4413"/>
      <c r="FGP4413"/>
      <c r="FGQ4413"/>
      <c r="FGR4413"/>
      <c r="FGS4413"/>
      <c r="FGT4413"/>
      <c r="FGU4413"/>
      <c r="FGV4413"/>
      <c r="FGW4413"/>
      <c r="FGX4413"/>
      <c r="FGY4413"/>
      <c r="FGZ4413"/>
      <c r="FHA4413"/>
      <c r="FHB4413"/>
      <c r="FHC4413"/>
      <c r="FHD4413"/>
      <c r="FHE4413"/>
      <c r="FHF4413"/>
      <c r="FHG4413"/>
      <c r="FHH4413"/>
      <c r="FHI4413"/>
      <c r="FHJ4413"/>
      <c r="FHK4413"/>
      <c r="FHL4413"/>
      <c r="FHM4413"/>
      <c r="FHN4413"/>
      <c r="FHO4413"/>
      <c r="FHP4413"/>
      <c r="FHQ4413"/>
      <c r="FHR4413"/>
      <c r="FHS4413"/>
      <c r="FHT4413"/>
      <c r="FHU4413"/>
      <c r="FHV4413"/>
      <c r="FHW4413"/>
      <c r="FHX4413"/>
      <c r="FHY4413"/>
      <c r="FHZ4413"/>
      <c r="FIA4413"/>
      <c r="FIB4413"/>
      <c r="FIC4413"/>
      <c r="FID4413"/>
      <c r="FIE4413"/>
      <c r="FIF4413"/>
      <c r="FIG4413"/>
      <c r="FIH4413"/>
      <c r="FII4413"/>
      <c r="FIJ4413"/>
      <c r="FIK4413"/>
      <c r="FIL4413"/>
      <c r="FIM4413"/>
      <c r="FIN4413"/>
      <c r="FIO4413"/>
      <c r="FIP4413"/>
      <c r="FIQ4413"/>
      <c r="FIR4413"/>
      <c r="FIS4413"/>
      <c r="FIT4413"/>
      <c r="FIU4413"/>
      <c r="FIV4413"/>
      <c r="FIW4413"/>
      <c r="FIX4413"/>
      <c r="FIY4413"/>
      <c r="FIZ4413"/>
      <c r="FJA4413"/>
      <c r="FJB4413"/>
      <c r="FJC4413"/>
      <c r="FJD4413"/>
      <c r="FJE4413"/>
      <c r="FJF4413"/>
      <c r="FJG4413"/>
      <c r="FJH4413"/>
      <c r="FJI4413"/>
      <c r="FJJ4413"/>
      <c r="FJK4413"/>
      <c r="FJL4413"/>
      <c r="FJM4413"/>
      <c r="FJN4413"/>
      <c r="FJO4413"/>
      <c r="FJP4413"/>
      <c r="FJQ4413"/>
      <c r="FJR4413"/>
      <c r="FJS4413"/>
      <c r="FJT4413"/>
      <c r="FJU4413"/>
      <c r="FJV4413"/>
      <c r="FJW4413"/>
      <c r="FJX4413"/>
      <c r="FJY4413"/>
      <c r="FJZ4413"/>
      <c r="FKA4413"/>
      <c r="FKB4413"/>
      <c r="FKC4413"/>
      <c r="FKD4413"/>
      <c r="FKE4413"/>
      <c r="FKF4413"/>
      <c r="FKG4413"/>
      <c r="FKH4413"/>
      <c r="FKI4413"/>
      <c r="FKJ4413"/>
      <c r="FKK4413"/>
      <c r="FKL4413"/>
      <c r="FKM4413"/>
      <c r="FKN4413"/>
      <c r="FKO4413"/>
      <c r="FKP4413"/>
      <c r="FKQ4413"/>
      <c r="FKR4413"/>
      <c r="FKS4413"/>
      <c r="FKT4413"/>
      <c r="FKU4413"/>
      <c r="FKV4413"/>
      <c r="FKW4413"/>
      <c r="FKX4413"/>
      <c r="FKY4413"/>
      <c r="FKZ4413"/>
      <c r="FLA4413"/>
      <c r="FLB4413"/>
      <c r="FLC4413"/>
      <c r="FLD4413"/>
      <c r="FLE4413"/>
      <c r="FLF4413"/>
      <c r="FLG4413"/>
      <c r="FLH4413"/>
      <c r="FLI4413"/>
      <c r="FLJ4413"/>
      <c r="FLK4413"/>
      <c r="FLL4413"/>
      <c r="FLM4413"/>
      <c r="FLN4413"/>
      <c r="FLO4413"/>
      <c r="FLP4413"/>
      <c r="FLQ4413"/>
      <c r="FLR4413"/>
      <c r="FLS4413"/>
      <c r="FLT4413"/>
      <c r="FLU4413"/>
      <c r="FLV4413"/>
      <c r="FLW4413"/>
      <c r="FLX4413"/>
      <c r="FLY4413"/>
      <c r="FLZ4413"/>
      <c r="FMA4413"/>
      <c r="FMB4413"/>
      <c r="FMC4413"/>
      <c r="FMD4413"/>
      <c r="FME4413"/>
      <c r="FMF4413"/>
      <c r="FMG4413"/>
      <c r="FMH4413"/>
      <c r="FMI4413"/>
      <c r="FMJ4413"/>
      <c r="FMK4413"/>
      <c r="FML4413"/>
      <c r="FMM4413"/>
      <c r="FMN4413"/>
      <c r="FMO4413"/>
      <c r="FMP4413"/>
      <c r="FMQ4413"/>
      <c r="FMR4413"/>
      <c r="FMS4413"/>
      <c r="FMT4413"/>
      <c r="FMU4413"/>
      <c r="FMV4413"/>
      <c r="FMW4413"/>
      <c r="FMX4413"/>
      <c r="FMY4413"/>
      <c r="FMZ4413"/>
      <c r="FNA4413"/>
      <c r="FNB4413"/>
      <c r="FNC4413"/>
      <c r="FND4413"/>
      <c r="FNE4413"/>
      <c r="FNF4413"/>
      <c r="FNG4413"/>
      <c r="FNH4413"/>
      <c r="FNI4413"/>
      <c r="FNJ4413"/>
      <c r="FNK4413"/>
    </row>
    <row r="4414" spans="2:4431">
      <c r="B4414"/>
      <c r="C4414"/>
      <c r="D4414"/>
      <c r="E4414"/>
      <c r="F4414"/>
      <c r="G4414"/>
      <c r="H4414"/>
      <c r="I4414"/>
      <c r="J4414"/>
      <c r="K4414"/>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c r="AQ4414"/>
      <c r="AR4414"/>
      <c r="AS4414"/>
      <c r="AT4414"/>
      <c r="AU4414"/>
      <c r="AV4414"/>
      <c r="AW4414"/>
      <c r="AX4414"/>
      <c r="AY4414"/>
      <c r="AZ4414"/>
      <c r="BA4414"/>
      <c r="BB4414"/>
      <c r="BC4414"/>
      <c r="BD4414"/>
      <c r="BE4414"/>
      <c r="BF4414"/>
      <c r="BG4414"/>
      <c r="BH4414"/>
      <c r="BI4414"/>
      <c r="BJ4414"/>
      <c r="BK4414"/>
      <c r="BL4414"/>
      <c r="BM4414"/>
      <c r="BN4414"/>
      <c r="BO4414"/>
      <c r="BP4414"/>
      <c r="BQ4414"/>
      <c r="BR4414"/>
      <c r="BS4414"/>
      <c r="BT4414"/>
      <c r="BU4414"/>
      <c r="BV4414"/>
      <c r="BW4414"/>
      <c r="BX4414"/>
      <c r="BY4414"/>
      <c r="BZ4414"/>
      <c r="CA4414"/>
      <c r="CB4414"/>
      <c r="CC4414"/>
      <c r="CD4414"/>
      <c r="CE4414"/>
      <c r="CF4414"/>
      <c r="CG4414"/>
      <c r="CH4414"/>
      <c r="CI4414"/>
      <c r="CJ4414"/>
      <c r="CK4414"/>
      <c r="CL4414"/>
      <c r="CM4414"/>
      <c r="CN4414"/>
      <c r="CO4414"/>
      <c r="CP4414"/>
      <c r="CQ4414"/>
      <c r="CR4414"/>
      <c r="CS4414"/>
      <c r="CT4414"/>
      <c r="CU4414"/>
      <c r="CV4414"/>
      <c r="CW4414"/>
      <c r="CX4414"/>
      <c r="CY4414"/>
      <c r="CZ4414"/>
      <c r="DA4414"/>
      <c r="DB4414"/>
      <c r="DC4414"/>
      <c r="DD4414"/>
      <c r="DE4414"/>
      <c r="DF4414"/>
      <c r="DG4414"/>
      <c r="DH4414"/>
      <c r="DI4414"/>
      <c r="DJ4414"/>
      <c r="DK4414"/>
      <c r="DL4414"/>
      <c r="DM4414"/>
      <c r="DN4414"/>
      <c r="DO4414"/>
      <c r="DP4414"/>
      <c r="DQ4414"/>
      <c r="DR4414"/>
      <c r="DS4414"/>
      <c r="DT4414"/>
      <c r="DU4414"/>
      <c r="DV4414"/>
      <c r="DW4414"/>
      <c r="DX4414"/>
      <c r="DY4414"/>
      <c r="DZ4414"/>
      <c r="EA4414"/>
      <c r="EB4414"/>
      <c r="EC4414"/>
      <c r="ED4414"/>
      <c r="EE4414"/>
      <c r="EF4414"/>
      <c r="EG4414"/>
      <c r="EH4414"/>
      <c r="EI4414"/>
      <c r="EJ4414"/>
      <c r="EK4414"/>
      <c r="EL4414"/>
      <c r="EM4414"/>
      <c r="EN4414"/>
      <c r="EO4414"/>
      <c r="EP4414"/>
      <c r="EQ4414"/>
      <c r="ER4414"/>
      <c r="ES4414"/>
      <c r="ET4414"/>
      <c r="EU4414"/>
      <c r="EV4414"/>
      <c r="EW4414"/>
      <c r="EX4414"/>
      <c r="EY4414"/>
      <c r="EZ4414"/>
      <c r="FA4414"/>
      <c r="FB4414"/>
      <c r="FC4414"/>
      <c r="FD4414"/>
      <c r="FE4414"/>
      <c r="FF4414"/>
      <c r="FG4414"/>
      <c r="FH4414"/>
      <c r="FI4414"/>
      <c r="FJ4414"/>
      <c r="FK4414"/>
      <c r="FL4414"/>
      <c r="FM4414"/>
      <c r="FN4414"/>
      <c r="FO4414"/>
      <c r="FP4414"/>
      <c r="FQ4414"/>
      <c r="FR4414"/>
      <c r="FS4414"/>
      <c r="FT4414"/>
      <c r="FU4414"/>
      <c r="FV4414"/>
      <c r="FW4414"/>
      <c r="FX4414"/>
      <c r="FY4414"/>
      <c r="FZ4414"/>
      <c r="GA4414"/>
      <c r="GB4414"/>
      <c r="GC4414"/>
      <c r="GD4414"/>
      <c r="GE4414"/>
      <c r="GF4414"/>
      <c r="GG4414"/>
      <c r="GH4414"/>
      <c r="GI4414"/>
      <c r="GJ4414"/>
      <c r="GK4414"/>
      <c r="GL4414"/>
      <c r="GM4414"/>
      <c r="GN4414"/>
      <c r="GO4414"/>
      <c r="GP4414"/>
      <c r="GQ4414"/>
      <c r="GR4414"/>
      <c r="GS4414"/>
      <c r="GT4414"/>
      <c r="GU4414"/>
      <c r="GV4414"/>
      <c r="GW4414"/>
      <c r="GX4414"/>
      <c r="GY4414"/>
      <c r="GZ4414"/>
      <c r="HA4414"/>
      <c r="HB4414"/>
      <c r="HC4414"/>
      <c r="HD4414"/>
      <c r="HE4414"/>
      <c r="HF4414"/>
      <c r="HG4414"/>
      <c r="HH4414"/>
      <c r="HI4414"/>
      <c r="HJ4414"/>
      <c r="HK4414"/>
      <c r="HL4414"/>
      <c r="HM4414"/>
      <c r="HN4414"/>
      <c r="HO4414"/>
      <c r="HP4414"/>
      <c r="HQ4414"/>
      <c r="HR4414"/>
      <c r="HS4414"/>
      <c r="HT4414"/>
      <c r="HU4414"/>
      <c r="HV4414"/>
      <c r="HW4414"/>
      <c r="HX4414"/>
      <c r="HY4414"/>
      <c r="HZ4414"/>
      <c r="IA4414"/>
      <c r="IB4414"/>
      <c r="IC4414"/>
      <c r="ID4414"/>
      <c r="IE4414"/>
      <c r="IF4414"/>
      <c r="IG4414"/>
      <c r="IH4414"/>
      <c r="II4414"/>
      <c r="IJ4414"/>
      <c r="IK4414"/>
      <c r="IL4414"/>
      <c r="IM4414"/>
      <c r="IN4414"/>
      <c r="IO4414"/>
      <c r="IP4414"/>
      <c r="IQ4414"/>
      <c r="IR4414"/>
      <c r="IS4414"/>
      <c r="IT4414"/>
      <c r="IU4414"/>
      <c r="IV4414"/>
      <c r="IW4414"/>
      <c r="IX4414"/>
      <c r="IY4414"/>
      <c r="IZ4414"/>
      <c r="JA4414"/>
      <c r="JB4414"/>
      <c r="JC4414"/>
      <c r="JD4414"/>
      <c r="JE4414"/>
      <c r="JF4414"/>
      <c r="JG4414"/>
      <c r="JH4414"/>
      <c r="JI4414"/>
      <c r="JJ4414"/>
      <c r="JK4414"/>
      <c r="JL4414"/>
      <c r="JM4414"/>
      <c r="JN4414"/>
      <c r="JO4414"/>
      <c r="JP4414"/>
      <c r="JQ4414"/>
      <c r="JR4414"/>
      <c r="JS4414"/>
      <c r="JT4414"/>
      <c r="JU4414"/>
      <c r="JV4414"/>
      <c r="JW4414"/>
      <c r="JX4414"/>
      <c r="JY4414"/>
      <c r="JZ4414"/>
      <c r="KA4414"/>
      <c r="KB4414"/>
      <c r="KC4414"/>
      <c r="KD4414"/>
      <c r="KE4414"/>
      <c r="KF4414"/>
      <c r="KG4414"/>
      <c r="KH4414"/>
      <c r="KI4414"/>
      <c r="KJ4414"/>
      <c r="KK4414"/>
      <c r="KL4414"/>
      <c r="KM4414"/>
      <c r="KN4414"/>
      <c r="KO4414"/>
      <c r="KP4414"/>
      <c r="KQ4414"/>
      <c r="KR4414"/>
      <c r="KS4414"/>
      <c r="KT4414"/>
      <c r="KU4414"/>
      <c r="KV4414"/>
      <c r="KW4414"/>
      <c r="KX4414"/>
      <c r="KY4414"/>
      <c r="KZ4414"/>
      <c r="LA4414"/>
      <c r="LB4414"/>
      <c r="LC4414"/>
      <c r="LD4414"/>
      <c r="LE4414"/>
      <c r="LF4414"/>
      <c r="LG4414"/>
      <c r="LH4414"/>
      <c r="LI4414"/>
      <c r="LJ4414"/>
      <c r="LK4414"/>
      <c r="LL4414"/>
      <c r="LM4414"/>
      <c r="LN4414"/>
      <c r="LO4414"/>
      <c r="LP4414"/>
      <c r="LQ4414"/>
      <c r="LR4414"/>
      <c r="LS4414"/>
      <c r="LT4414"/>
      <c r="LU4414"/>
      <c r="LV4414"/>
      <c r="LW4414"/>
      <c r="LX4414"/>
      <c r="LY4414"/>
      <c r="LZ4414"/>
      <c r="MA4414"/>
      <c r="MB4414"/>
      <c r="MC4414"/>
      <c r="MD4414"/>
      <c r="ME4414"/>
      <c r="MF4414"/>
      <c r="MG4414"/>
      <c r="MH4414"/>
      <c r="MI4414"/>
      <c r="MJ4414"/>
      <c r="MK4414"/>
      <c r="ML4414"/>
      <c r="MM4414"/>
      <c r="MN4414"/>
      <c r="MO4414"/>
      <c r="MP4414"/>
      <c r="MQ4414"/>
      <c r="MR4414"/>
      <c r="MS4414"/>
      <c r="MT4414"/>
      <c r="MU4414"/>
      <c r="MV4414"/>
      <c r="MW4414"/>
      <c r="MX4414"/>
      <c r="MY4414"/>
      <c r="MZ4414"/>
      <c r="NA4414"/>
      <c r="NB4414"/>
      <c r="NC4414"/>
      <c r="ND4414"/>
      <c r="NE4414"/>
      <c r="NF4414"/>
      <c r="NG4414"/>
      <c r="NH4414"/>
      <c r="NI4414"/>
      <c r="NJ4414"/>
      <c r="NK4414"/>
      <c r="NL4414"/>
      <c r="NM4414"/>
      <c r="NN4414"/>
      <c r="NO4414"/>
      <c r="NP4414"/>
      <c r="NQ4414"/>
      <c r="NR4414"/>
      <c r="NS4414"/>
      <c r="NT4414"/>
      <c r="NU4414"/>
      <c r="NV4414"/>
      <c r="NW4414"/>
      <c r="NX4414"/>
      <c r="NY4414"/>
      <c r="NZ4414"/>
      <c r="OA4414"/>
      <c r="OB4414"/>
      <c r="OC4414"/>
      <c r="OD4414"/>
      <c r="OE4414"/>
      <c r="OF4414"/>
      <c r="OG4414"/>
      <c r="OH4414"/>
      <c r="OI4414"/>
      <c r="OJ4414"/>
      <c r="OK4414"/>
      <c r="OL4414"/>
      <c r="OM4414"/>
      <c r="ON4414"/>
      <c r="OO4414"/>
      <c r="OP4414"/>
      <c r="OQ4414"/>
      <c r="OR4414"/>
      <c r="OS4414"/>
      <c r="OT4414"/>
      <c r="OU4414"/>
      <c r="OV4414"/>
      <c r="OW4414"/>
      <c r="OX4414"/>
      <c r="OY4414"/>
      <c r="OZ4414"/>
      <c r="PA4414"/>
      <c r="PB4414"/>
      <c r="PC4414"/>
      <c r="PD4414"/>
      <c r="PE4414"/>
      <c r="PF4414"/>
      <c r="PG4414"/>
      <c r="PH4414"/>
      <c r="PI4414"/>
      <c r="PJ4414"/>
      <c r="PK4414"/>
      <c r="PL4414"/>
      <c r="PM4414"/>
      <c r="PN4414"/>
      <c r="PO4414"/>
      <c r="PP4414"/>
      <c r="PQ4414"/>
      <c r="PR4414"/>
      <c r="PS4414"/>
      <c r="PT4414"/>
      <c r="PU4414"/>
      <c r="PV4414"/>
      <c r="PW4414"/>
      <c r="PX4414"/>
      <c r="PY4414"/>
      <c r="PZ4414"/>
      <c r="QA4414"/>
      <c r="QB4414"/>
      <c r="QC4414"/>
      <c r="QD4414"/>
      <c r="QE4414"/>
      <c r="QF4414"/>
      <c r="QG4414"/>
      <c r="QH4414"/>
      <c r="QI4414"/>
      <c r="QJ4414"/>
      <c r="QK4414"/>
      <c r="QL4414"/>
      <c r="QM4414"/>
      <c r="QN4414"/>
      <c r="QO4414"/>
      <c r="QP4414"/>
      <c r="QQ4414"/>
      <c r="QR4414"/>
      <c r="QS4414"/>
      <c r="QT4414"/>
      <c r="QU4414"/>
      <c r="QV4414"/>
      <c r="QW4414"/>
      <c r="QX4414"/>
      <c r="QY4414"/>
      <c r="QZ4414"/>
      <c r="RA4414"/>
      <c r="RB4414"/>
      <c r="RC4414"/>
      <c r="RD4414"/>
      <c r="RE4414"/>
      <c r="RF4414"/>
      <c r="RG4414"/>
      <c r="RH4414"/>
      <c r="RI4414"/>
      <c r="RJ4414"/>
      <c r="RK4414"/>
      <c r="RL4414"/>
      <c r="RM4414"/>
      <c r="RN4414"/>
      <c r="RO4414"/>
      <c r="RP4414"/>
      <c r="RQ4414"/>
      <c r="RR4414"/>
      <c r="RS4414"/>
      <c r="RT4414"/>
      <c r="RU4414"/>
      <c r="RV4414"/>
      <c r="RW4414"/>
      <c r="RX4414"/>
      <c r="RY4414"/>
      <c r="RZ4414"/>
      <c r="SA4414"/>
      <c r="SB4414"/>
      <c r="SC4414"/>
      <c r="SD4414"/>
      <c r="SE4414"/>
      <c r="SF4414"/>
      <c r="SG4414"/>
      <c r="SH4414"/>
      <c r="SI4414"/>
      <c r="SJ4414"/>
      <c r="SK4414"/>
      <c r="SL4414"/>
      <c r="SM4414"/>
      <c r="SN4414"/>
      <c r="SO4414"/>
      <c r="SP4414"/>
      <c r="SQ4414"/>
      <c r="SR4414"/>
      <c r="SS4414"/>
      <c r="ST4414"/>
      <c r="SU4414"/>
      <c r="SV4414"/>
      <c r="SW4414"/>
      <c r="SX4414"/>
      <c r="SY4414"/>
      <c r="SZ4414"/>
      <c r="TA4414"/>
      <c r="TB4414"/>
      <c r="TC4414"/>
      <c r="TD4414"/>
      <c r="TE4414"/>
      <c r="TF4414"/>
      <c r="TG4414"/>
      <c r="TH4414"/>
      <c r="TI4414"/>
      <c r="TJ4414"/>
      <c r="TK4414"/>
      <c r="TL4414"/>
      <c r="TM4414"/>
      <c r="TN4414"/>
      <c r="TO4414"/>
      <c r="TP4414"/>
      <c r="TQ4414"/>
      <c r="TR4414"/>
      <c r="TS4414"/>
      <c r="TT4414"/>
      <c r="TU4414"/>
      <c r="TV4414"/>
      <c r="TW4414"/>
      <c r="TX4414"/>
      <c r="TY4414"/>
      <c r="TZ4414"/>
      <c r="UA4414"/>
      <c r="UB4414"/>
      <c r="UC4414"/>
      <c r="UD4414"/>
      <c r="UE4414"/>
      <c r="UF4414"/>
      <c r="UG4414"/>
      <c r="UH4414"/>
      <c r="UI4414"/>
      <c r="UJ4414"/>
      <c r="UK4414"/>
      <c r="UL4414"/>
      <c r="UM4414"/>
      <c r="UN4414"/>
      <c r="UO4414"/>
      <c r="UP4414"/>
      <c r="UQ4414"/>
      <c r="UR4414"/>
      <c r="US4414"/>
      <c r="UT4414"/>
      <c r="UU4414"/>
      <c r="UV4414"/>
      <c r="UW4414"/>
      <c r="UX4414"/>
      <c r="UY4414"/>
      <c r="UZ4414"/>
      <c r="VA4414"/>
      <c r="VB4414"/>
      <c r="VC4414"/>
      <c r="VD4414"/>
      <c r="VE4414"/>
      <c r="VF4414"/>
      <c r="VG4414"/>
      <c r="VH4414"/>
      <c r="VI4414"/>
      <c r="VJ4414"/>
      <c r="VK4414"/>
      <c r="VL4414"/>
      <c r="VM4414"/>
      <c r="VN4414"/>
      <c r="VO4414"/>
      <c r="VP4414"/>
      <c r="VQ4414"/>
      <c r="VR4414"/>
      <c r="VS4414"/>
      <c r="VT4414"/>
      <c r="VU4414"/>
      <c r="VV4414"/>
      <c r="VW4414"/>
      <c r="VX4414"/>
      <c r="VY4414"/>
      <c r="VZ4414"/>
      <c r="WA4414"/>
      <c r="WB4414"/>
      <c r="WC4414"/>
      <c r="WD4414"/>
      <c r="WE4414"/>
      <c r="WF4414"/>
      <c r="WG4414"/>
      <c r="WH4414"/>
      <c r="WI4414"/>
      <c r="WJ4414"/>
      <c r="WK4414"/>
      <c r="WL4414"/>
      <c r="WM4414"/>
      <c r="WN4414"/>
      <c r="WO4414"/>
      <c r="WP4414"/>
      <c r="WQ4414"/>
      <c r="WR4414"/>
      <c r="WS4414"/>
      <c r="WT4414"/>
      <c r="WU4414"/>
      <c r="WV4414"/>
      <c r="WW4414"/>
      <c r="WX4414"/>
      <c r="WY4414"/>
      <c r="WZ4414"/>
      <c r="XA4414"/>
      <c r="XB4414"/>
      <c r="XC4414"/>
      <c r="XD4414"/>
      <c r="XE4414"/>
      <c r="XF4414"/>
      <c r="XG4414"/>
      <c r="XH4414"/>
      <c r="XI4414"/>
      <c r="XJ4414"/>
      <c r="XK4414"/>
      <c r="XL4414"/>
      <c r="XM4414"/>
      <c r="XN4414"/>
      <c r="XO4414"/>
      <c r="XP4414"/>
      <c r="XQ4414"/>
      <c r="XR4414"/>
      <c r="XS4414"/>
      <c r="XT4414"/>
      <c r="XU4414"/>
      <c r="XV4414"/>
      <c r="XW4414"/>
      <c r="XX4414"/>
      <c r="XY4414"/>
      <c r="XZ4414"/>
      <c r="YA4414"/>
      <c r="YB4414"/>
      <c r="YC4414"/>
      <c r="YD4414"/>
      <c r="YE4414"/>
      <c r="YF4414"/>
      <c r="YG4414"/>
      <c r="YH4414"/>
      <c r="YI4414"/>
      <c r="YJ4414"/>
      <c r="YK4414"/>
      <c r="YL4414"/>
      <c r="YM4414"/>
      <c r="YN4414"/>
      <c r="YO4414"/>
      <c r="YP4414"/>
      <c r="YQ4414"/>
      <c r="YR4414"/>
      <c r="YS4414"/>
      <c r="YT4414"/>
      <c r="YU4414"/>
      <c r="YV4414"/>
      <c r="YW4414"/>
      <c r="YX4414"/>
      <c r="YY4414"/>
      <c r="YZ4414"/>
      <c r="ZA4414"/>
      <c r="ZB4414"/>
      <c r="ZC4414"/>
      <c r="ZD4414"/>
      <c r="ZE4414"/>
      <c r="ZF4414"/>
      <c r="ZG4414"/>
      <c r="ZH4414"/>
      <c r="ZI4414"/>
      <c r="ZJ4414"/>
      <c r="ZK4414"/>
      <c r="ZL4414"/>
      <c r="ZM4414"/>
      <c r="ZN4414"/>
      <c r="ZO4414"/>
      <c r="ZP4414"/>
      <c r="ZQ4414"/>
      <c r="ZR4414"/>
      <c r="ZS4414"/>
      <c r="ZT4414"/>
      <c r="ZU4414"/>
      <c r="ZV4414"/>
      <c r="ZW4414"/>
      <c r="ZX4414"/>
      <c r="ZY4414"/>
      <c r="ZZ4414"/>
      <c r="AAA4414"/>
      <c r="AAB4414"/>
      <c r="AAC4414"/>
      <c r="AAD4414"/>
      <c r="AAE4414"/>
      <c r="AAF4414"/>
      <c r="AAG4414"/>
      <c r="AAH4414"/>
      <c r="AAI4414"/>
      <c r="AAJ4414"/>
      <c r="AAK4414"/>
      <c r="AAL4414"/>
      <c r="AAM4414"/>
      <c r="AAN4414"/>
      <c r="AAO4414"/>
      <c r="AAP4414"/>
      <c r="AAQ4414"/>
      <c r="AAR4414"/>
      <c r="AAS4414"/>
      <c r="AAT4414"/>
      <c r="AAU4414"/>
      <c r="AAV4414"/>
      <c r="AAW4414"/>
      <c r="AAX4414"/>
      <c r="AAY4414"/>
      <c r="AAZ4414"/>
      <c r="ABA4414"/>
      <c r="ABB4414"/>
      <c r="ABC4414"/>
      <c r="ABD4414"/>
      <c r="ABE4414"/>
      <c r="ABF4414"/>
      <c r="ABG4414"/>
      <c r="ABH4414"/>
      <c r="ABI4414"/>
      <c r="ABJ4414"/>
      <c r="ABK4414"/>
      <c r="ABL4414"/>
      <c r="ABM4414"/>
      <c r="ABN4414"/>
      <c r="ABO4414"/>
      <c r="ABP4414"/>
      <c r="ABQ4414"/>
      <c r="ABR4414"/>
      <c r="ABS4414"/>
      <c r="ABT4414"/>
      <c r="ABU4414"/>
      <c r="ABV4414"/>
      <c r="ABW4414"/>
      <c r="ABX4414"/>
      <c r="ABY4414"/>
      <c r="ABZ4414"/>
      <c r="ACA4414"/>
      <c r="ACB4414"/>
      <c r="ACC4414"/>
      <c r="ACD4414"/>
      <c r="ACE4414"/>
      <c r="ACF4414"/>
      <c r="ACG4414"/>
      <c r="ACH4414"/>
      <c r="ACI4414"/>
      <c r="ACJ4414"/>
      <c r="ACK4414"/>
      <c r="ACL4414"/>
      <c r="ACM4414"/>
      <c r="ACN4414"/>
      <c r="ACO4414"/>
      <c r="ACP4414"/>
      <c r="ACQ4414"/>
      <c r="ACR4414"/>
      <c r="ACS4414"/>
      <c r="ACT4414"/>
      <c r="ACU4414"/>
      <c r="ACV4414"/>
      <c r="ACW4414"/>
      <c r="ACX4414"/>
      <c r="ACY4414"/>
      <c r="ACZ4414"/>
      <c r="ADA4414"/>
      <c r="ADB4414"/>
      <c r="ADC4414"/>
      <c r="ADD4414"/>
      <c r="ADE4414"/>
      <c r="ADF4414"/>
      <c r="ADG4414"/>
      <c r="ADH4414"/>
      <c r="ADI4414"/>
      <c r="ADJ4414"/>
      <c r="ADK4414"/>
      <c r="ADL4414"/>
      <c r="ADM4414"/>
      <c r="ADN4414"/>
      <c r="ADO4414"/>
      <c r="ADP4414"/>
      <c r="ADQ4414"/>
      <c r="ADR4414"/>
      <c r="ADS4414"/>
      <c r="ADT4414"/>
      <c r="ADU4414"/>
      <c r="ADV4414"/>
      <c r="ADW4414"/>
      <c r="ADX4414"/>
      <c r="ADY4414"/>
      <c r="ADZ4414"/>
      <c r="AEA4414"/>
      <c r="AEB4414"/>
      <c r="AEC4414"/>
      <c r="AED4414"/>
      <c r="AEE4414"/>
      <c r="AEF4414"/>
      <c r="AEG4414"/>
      <c r="AEH4414"/>
      <c r="AEI4414"/>
      <c r="AEJ4414"/>
      <c r="AEK4414"/>
      <c r="AEL4414"/>
      <c r="AEM4414"/>
      <c r="AEN4414"/>
      <c r="AEO4414"/>
      <c r="AEP4414"/>
      <c r="AEQ4414"/>
      <c r="AER4414"/>
      <c r="AES4414"/>
      <c r="AET4414"/>
      <c r="AEU4414"/>
      <c r="AEV4414"/>
      <c r="AEW4414"/>
      <c r="AEX4414"/>
      <c r="AEY4414"/>
      <c r="AEZ4414"/>
      <c r="AFA4414"/>
      <c r="AFB4414"/>
      <c r="AFC4414"/>
      <c r="AFD4414"/>
      <c r="AFE4414"/>
      <c r="AFF4414"/>
      <c r="AFG4414"/>
      <c r="AFH4414"/>
      <c r="AFI4414"/>
      <c r="AFJ4414"/>
      <c r="AFK4414"/>
      <c r="AFL4414"/>
      <c r="AFM4414"/>
      <c r="AFN4414"/>
      <c r="AFO4414"/>
      <c r="AFP4414"/>
      <c r="AFQ4414"/>
      <c r="AFR4414"/>
      <c r="AFS4414"/>
      <c r="AFT4414"/>
      <c r="AFU4414"/>
      <c r="AFV4414"/>
      <c r="AFW4414"/>
      <c r="AFX4414"/>
      <c r="AFY4414"/>
      <c r="AFZ4414"/>
      <c r="AGA4414"/>
      <c r="AGB4414"/>
      <c r="AGC4414"/>
      <c r="AGD4414"/>
      <c r="AGE4414"/>
      <c r="AGF4414"/>
      <c r="AGG4414"/>
      <c r="AGH4414"/>
      <c r="AGI4414"/>
      <c r="AGJ4414"/>
      <c r="AGK4414"/>
      <c r="AGL4414"/>
      <c r="AGM4414"/>
      <c r="AGN4414"/>
      <c r="AGO4414"/>
      <c r="AGP4414"/>
      <c r="AGQ4414"/>
      <c r="AGR4414"/>
      <c r="AGS4414"/>
      <c r="AGT4414"/>
      <c r="AGU4414"/>
      <c r="AGV4414"/>
      <c r="AGW4414"/>
      <c r="AGX4414"/>
      <c r="AGY4414"/>
      <c r="AGZ4414"/>
      <c r="AHA4414"/>
      <c r="AHB4414"/>
      <c r="AHC4414"/>
      <c r="AHD4414"/>
      <c r="AHE4414"/>
      <c r="AHF4414"/>
      <c r="AHG4414"/>
      <c r="AHH4414"/>
      <c r="AHI4414"/>
      <c r="AHJ4414"/>
      <c r="AHK4414"/>
      <c r="AHL4414"/>
      <c r="AHM4414"/>
      <c r="AHN4414"/>
      <c r="AHO4414"/>
      <c r="AHP4414"/>
      <c r="AHQ4414"/>
      <c r="AHR4414"/>
      <c r="AHS4414"/>
      <c r="AHT4414"/>
      <c r="AHU4414"/>
      <c r="AHV4414"/>
      <c r="AHW4414"/>
      <c r="AHX4414"/>
      <c r="AHY4414"/>
      <c r="AHZ4414"/>
      <c r="AIA4414"/>
      <c r="AIB4414"/>
      <c r="AIC4414"/>
      <c r="AID4414"/>
      <c r="AIE4414"/>
      <c r="AIF4414"/>
      <c r="AIG4414"/>
      <c r="AIH4414"/>
      <c r="AII4414"/>
      <c r="AIJ4414"/>
      <c r="AIK4414"/>
      <c r="AIL4414"/>
      <c r="AIM4414"/>
      <c r="AIN4414"/>
      <c r="AIO4414"/>
      <c r="AIP4414"/>
      <c r="AIQ4414"/>
      <c r="AIR4414"/>
      <c r="AIS4414"/>
      <c r="AIT4414"/>
      <c r="AIU4414"/>
      <c r="AIV4414"/>
      <c r="AIW4414"/>
      <c r="AIX4414"/>
      <c r="AIY4414"/>
      <c r="AIZ4414"/>
      <c r="AJA4414"/>
      <c r="AJB4414"/>
      <c r="AJC4414"/>
      <c r="AJD4414"/>
      <c r="AJE4414"/>
      <c r="AJF4414"/>
      <c r="AJG4414"/>
      <c r="AJH4414"/>
      <c r="AJI4414"/>
      <c r="AJJ4414"/>
      <c r="AJK4414"/>
      <c r="AJL4414"/>
      <c r="AJM4414"/>
      <c r="AJN4414"/>
      <c r="AJO4414"/>
      <c r="AJP4414"/>
      <c r="AJQ4414"/>
      <c r="AJR4414"/>
      <c r="AJS4414"/>
      <c r="AJT4414"/>
      <c r="AJU4414"/>
      <c r="AJV4414"/>
      <c r="AJW4414"/>
      <c r="AJX4414"/>
      <c r="AJY4414"/>
      <c r="AJZ4414"/>
      <c r="AKA4414"/>
      <c r="AKB4414"/>
      <c r="AKC4414"/>
      <c r="AKD4414"/>
      <c r="AKE4414"/>
      <c r="AKF4414"/>
      <c r="AKG4414"/>
      <c r="AKH4414"/>
      <c r="AKI4414"/>
      <c r="AKJ4414"/>
      <c r="AKK4414"/>
      <c r="AKL4414"/>
      <c r="AKM4414"/>
      <c r="AKN4414"/>
      <c r="AKO4414"/>
      <c r="AKP4414"/>
      <c r="AKQ4414"/>
      <c r="AKR4414"/>
      <c r="AKS4414"/>
      <c r="AKT4414"/>
      <c r="AKU4414"/>
      <c r="AKV4414"/>
      <c r="AKW4414"/>
      <c r="AKX4414"/>
      <c r="AKY4414"/>
      <c r="AKZ4414"/>
      <c r="ALA4414"/>
      <c r="ALB4414"/>
      <c r="ALC4414"/>
      <c r="ALD4414"/>
      <c r="ALE4414"/>
      <c r="ALF4414"/>
      <c r="ALG4414"/>
      <c r="ALH4414"/>
      <c r="ALI4414"/>
      <c r="ALJ4414"/>
      <c r="ALK4414"/>
      <c r="ALL4414"/>
      <c r="ALM4414"/>
      <c r="ALN4414"/>
      <c r="ALO4414"/>
      <c r="ALP4414"/>
      <c r="ALQ4414"/>
      <c r="ALR4414"/>
      <c r="ALS4414"/>
      <c r="ALT4414"/>
      <c r="ALU4414"/>
      <c r="ALV4414"/>
      <c r="ALW4414"/>
      <c r="ALX4414"/>
      <c r="ALY4414"/>
      <c r="ALZ4414"/>
      <c r="AMA4414"/>
      <c r="AMB4414"/>
      <c r="AMC4414"/>
      <c r="AMD4414"/>
      <c r="AME4414"/>
      <c r="AMF4414"/>
      <c r="AMG4414"/>
      <c r="AMH4414"/>
      <c r="AMI4414"/>
      <c r="AMJ4414"/>
      <c r="AMK4414"/>
      <c r="AML4414"/>
      <c r="AMM4414"/>
      <c r="AMN4414"/>
      <c r="AMO4414"/>
      <c r="AMP4414"/>
      <c r="AMQ4414"/>
      <c r="AMR4414"/>
      <c r="AMS4414"/>
      <c r="AMT4414"/>
      <c r="AMU4414"/>
      <c r="AMV4414"/>
      <c r="AMW4414"/>
      <c r="AMX4414"/>
      <c r="AMY4414"/>
      <c r="AMZ4414"/>
      <c r="ANA4414"/>
      <c r="ANB4414"/>
      <c r="ANC4414"/>
      <c r="AND4414"/>
      <c r="ANE4414"/>
      <c r="ANF4414"/>
      <c r="ANG4414"/>
      <c r="ANH4414"/>
      <c r="ANI4414"/>
      <c r="ANJ4414"/>
      <c r="ANK4414"/>
      <c r="ANL4414"/>
      <c r="ANM4414"/>
      <c r="ANN4414"/>
      <c r="ANO4414"/>
      <c r="ANP4414"/>
      <c r="ANQ4414"/>
      <c r="ANR4414"/>
      <c r="ANS4414"/>
      <c r="ANT4414"/>
      <c r="ANU4414"/>
      <c r="ANV4414"/>
      <c r="ANW4414"/>
      <c r="ANX4414"/>
      <c r="ANY4414"/>
      <c r="ANZ4414"/>
      <c r="AOA4414"/>
      <c r="AOB4414"/>
      <c r="AOC4414"/>
      <c r="AOD4414"/>
      <c r="AOE4414"/>
      <c r="AOF4414"/>
      <c r="AOG4414"/>
      <c r="AOH4414"/>
      <c r="AOI4414"/>
      <c r="AOJ4414"/>
      <c r="AOK4414"/>
      <c r="AOL4414"/>
      <c r="AOM4414"/>
      <c r="AON4414"/>
      <c r="AOO4414"/>
      <c r="AOP4414"/>
      <c r="AOQ4414"/>
      <c r="AOR4414"/>
      <c r="AOS4414"/>
      <c r="AOT4414"/>
      <c r="AOU4414"/>
      <c r="AOV4414"/>
      <c r="AOW4414"/>
      <c r="AOX4414"/>
      <c r="AOY4414"/>
      <c r="AOZ4414"/>
      <c r="APA4414"/>
      <c r="APB4414"/>
      <c r="APC4414"/>
      <c r="APD4414"/>
      <c r="APE4414"/>
      <c r="APF4414"/>
      <c r="APG4414"/>
      <c r="APH4414"/>
      <c r="API4414"/>
      <c r="APJ4414"/>
      <c r="APK4414"/>
      <c r="APL4414"/>
      <c r="APM4414"/>
      <c r="APN4414"/>
      <c r="APO4414"/>
      <c r="APP4414"/>
      <c r="APQ4414"/>
      <c r="APR4414"/>
      <c r="APS4414"/>
      <c r="APT4414"/>
      <c r="APU4414"/>
      <c r="APV4414"/>
      <c r="APW4414"/>
      <c r="APX4414"/>
      <c r="APY4414"/>
      <c r="APZ4414"/>
      <c r="AQA4414"/>
      <c r="AQB4414"/>
      <c r="AQC4414"/>
      <c r="AQD4414"/>
      <c r="AQE4414"/>
      <c r="AQF4414"/>
      <c r="AQG4414"/>
      <c r="AQH4414"/>
      <c r="AQI4414"/>
      <c r="AQJ4414"/>
      <c r="AQK4414"/>
      <c r="AQL4414"/>
      <c r="AQM4414"/>
      <c r="AQN4414"/>
      <c r="AQO4414"/>
      <c r="AQP4414"/>
      <c r="AQQ4414"/>
      <c r="AQR4414"/>
      <c r="AQS4414"/>
      <c r="AQT4414"/>
      <c r="AQU4414"/>
      <c r="AQV4414"/>
      <c r="AQW4414"/>
      <c r="AQX4414"/>
      <c r="AQY4414"/>
      <c r="AQZ4414"/>
      <c r="ARA4414"/>
      <c r="ARB4414"/>
      <c r="ARC4414"/>
      <c r="ARD4414"/>
      <c r="ARE4414"/>
      <c r="ARF4414"/>
      <c r="ARG4414"/>
      <c r="ARH4414"/>
      <c r="ARI4414"/>
      <c r="ARJ4414"/>
      <c r="ARK4414"/>
      <c r="ARL4414"/>
      <c r="ARM4414"/>
      <c r="ARN4414"/>
      <c r="ARO4414"/>
      <c r="ARP4414"/>
      <c r="ARQ4414"/>
      <c r="ARR4414"/>
      <c r="ARS4414"/>
      <c r="ART4414"/>
      <c r="ARU4414"/>
      <c r="ARV4414"/>
      <c r="ARW4414"/>
      <c r="ARX4414"/>
      <c r="ARY4414"/>
      <c r="ARZ4414"/>
      <c r="ASA4414"/>
      <c r="ASB4414"/>
      <c r="ASC4414"/>
      <c r="ASD4414"/>
      <c r="ASE4414"/>
      <c r="ASF4414"/>
      <c r="ASG4414"/>
      <c r="ASH4414"/>
      <c r="ASI4414"/>
      <c r="ASJ4414"/>
      <c r="ASK4414"/>
      <c r="ASL4414"/>
      <c r="ASM4414"/>
      <c r="ASN4414"/>
      <c r="ASO4414"/>
      <c r="ASP4414"/>
      <c r="ASQ4414"/>
      <c r="ASR4414"/>
      <c r="ASS4414"/>
      <c r="AST4414"/>
      <c r="ASU4414"/>
      <c r="ASV4414"/>
      <c r="ASW4414"/>
      <c r="ASX4414"/>
      <c r="ASY4414"/>
      <c r="ASZ4414"/>
      <c r="ATA4414"/>
      <c r="ATB4414"/>
      <c r="ATC4414"/>
      <c r="ATD4414"/>
      <c r="ATE4414"/>
      <c r="ATF4414"/>
      <c r="ATG4414"/>
      <c r="ATH4414"/>
      <c r="ATI4414"/>
      <c r="ATJ4414"/>
      <c r="ATK4414"/>
      <c r="ATL4414"/>
      <c r="ATM4414"/>
      <c r="ATN4414"/>
      <c r="ATO4414"/>
      <c r="ATP4414"/>
      <c r="ATQ4414"/>
      <c r="ATR4414"/>
      <c r="ATS4414"/>
      <c r="ATT4414"/>
      <c r="ATU4414"/>
      <c r="ATV4414"/>
      <c r="ATW4414"/>
      <c r="ATX4414"/>
      <c r="ATY4414"/>
      <c r="ATZ4414"/>
      <c r="AUA4414"/>
      <c r="AUB4414"/>
      <c r="AUC4414"/>
      <c r="AUD4414"/>
      <c r="AUE4414"/>
      <c r="AUF4414"/>
      <c r="AUG4414"/>
      <c r="AUH4414"/>
      <c r="AUI4414"/>
      <c r="AUJ4414"/>
      <c r="AUK4414"/>
      <c r="AUL4414"/>
      <c r="AUM4414"/>
      <c r="AUN4414"/>
      <c r="AUO4414"/>
      <c r="AUP4414"/>
      <c r="AUQ4414"/>
      <c r="AUR4414"/>
      <c r="AUS4414"/>
      <c r="AUT4414"/>
      <c r="AUU4414"/>
      <c r="AUV4414"/>
      <c r="AUW4414"/>
      <c r="AUX4414"/>
      <c r="AUY4414"/>
      <c r="AUZ4414"/>
      <c r="AVA4414"/>
      <c r="AVB4414"/>
      <c r="AVC4414"/>
      <c r="AVD4414"/>
      <c r="AVE4414"/>
      <c r="AVF4414"/>
      <c r="AVG4414"/>
      <c r="AVH4414"/>
      <c r="AVI4414"/>
      <c r="AVJ4414"/>
      <c r="AVK4414"/>
      <c r="AVL4414"/>
      <c r="AVM4414"/>
      <c r="AVN4414"/>
      <c r="AVO4414"/>
      <c r="AVP4414"/>
      <c r="AVQ4414"/>
      <c r="AVR4414"/>
      <c r="AVS4414"/>
      <c r="AVT4414"/>
      <c r="AVU4414"/>
      <c r="AVV4414"/>
      <c r="AVW4414"/>
      <c r="AVX4414"/>
      <c r="AVY4414"/>
      <c r="AVZ4414"/>
      <c r="AWA4414"/>
      <c r="AWB4414"/>
      <c r="AWC4414"/>
      <c r="AWD4414"/>
      <c r="AWE4414"/>
      <c r="AWF4414"/>
      <c r="AWG4414"/>
      <c r="AWH4414"/>
      <c r="AWI4414"/>
      <c r="AWJ4414"/>
      <c r="AWK4414"/>
      <c r="AWL4414"/>
      <c r="AWM4414"/>
      <c r="AWN4414"/>
      <c r="AWO4414"/>
      <c r="AWP4414"/>
      <c r="AWQ4414"/>
      <c r="AWR4414"/>
      <c r="AWS4414"/>
      <c r="AWT4414"/>
      <c r="AWU4414"/>
      <c r="AWV4414"/>
      <c r="AWW4414"/>
      <c r="AWX4414"/>
      <c r="AWY4414"/>
      <c r="AWZ4414"/>
      <c r="AXA4414"/>
      <c r="AXB4414"/>
      <c r="AXC4414"/>
      <c r="AXD4414"/>
      <c r="AXE4414"/>
      <c r="AXF4414"/>
      <c r="AXG4414"/>
      <c r="AXH4414"/>
      <c r="AXI4414"/>
      <c r="AXJ4414"/>
      <c r="AXK4414"/>
      <c r="AXL4414"/>
      <c r="AXM4414"/>
      <c r="AXN4414"/>
      <c r="AXO4414"/>
      <c r="AXP4414"/>
      <c r="AXQ4414"/>
      <c r="AXR4414"/>
      <c r="AXS4414"/>
      <c r="AXT4414"/>
      <c r="AXU4414"/>
      <c r="AXV4414"/>
      <c r="AXW4414"/>
      <c r="AXX4414"/>
      <c r="AXY4414"/>
      <c r="AXZ4414"/>
      <c r="AYA4414"/>
      <c r="AYB4414"/>
      <c r="AYC4414"/>
      <c r="AYD4414"/>
      <c r="AYE4414"/>
      <c r="AYF4414"/>
      <c r="AYG4414"/>
      <c r="AYH4414"/>
      <c r="AYI4414"/>
      <c r="AYJ4414"/>
      <c r="AYK4414"/>
      <c r="AYL4414"/>
      <c r="AYM4414"/>
      <c r="AYN4414"/>
      <c r="AYO4414"/>
      <c r="AYP4414"/>
      <c r="AYQ4414"/>
      <c r="AYR4414"/>
      <c r="AYS4414"/>
      <c r="AYT4414"/>
      <c r="AYU4414"/>
      <c r="AYV4414"/>
      <c r="AYW4414"/>
      <c r="AYX4414"/>
      <c r="AYY4414"/>
      <c r="AYZ4414"/>
      <c r="AZA4414"/>
      <c r="AZB4414"/>
      <c r="AZC4414"/>
      <c r="AZD4414"/>
      <c r="AZE4414"/>
      <c r="AZF4414"/>
      <c r="AZG4414"/>
      <c r="AZH4414"/>
      <c r="AZI4414"/>
      <c r="AZJ4414"/>
      <c r="AZK4414"/>
      <c r="AZL4414"/>
      <c r="AZM4414"/>
      <c r="AZN4414"/>
      <c r="AZO4414"/>
      <c r="AZP4414"/>
      <c r="AZQ4414"/>
      <c r="AZR4414"/>
      <c r="AZS4414"/>
      <c r="AZT4414"/>
      <c r="AZU4414"/>
      <c r="AZV4414"/>
      <c r="AZW4414"/>
      <c r="AZX4414"/>
      <c r="AZY4414"/>
      <c r="AZZ4414"/>
      <c r="BAA4414"/>
      <c r="BAB4414"/>
      <c r="BAC4414"/>
      <c r="BAD4414"/>
      <c r="BAE4414"/>
      <c r="BAF4414"/>
      <c r="BAG4414"/>
      <c r="BAH4414"/>
      <c r="BAI4414"/>
      <c r="BAJ4414"/>
      <c r="BAK4414"/>
      <c r="BAL4414"/>
      <c r="BAM4414"/>
      <c r="BAN4414"/>
      <c r="BAO4414"/>
      <c r="BAP4414"/>
      <c r="BAQ4414"/>
      <c r="BAR4414"/>
      <c r="BAS4414"/>
      <c r="BAT4414"/>
      <c r="BAU4414"/>
      <c r="BAV4414"/>
      <c r="BAW4414"/>
      <c r="BAX4414"/>
      <c r="BAY4414"/>
      <c r="BAZ4414"/>
      <c r="BBA4414"/>
      <c r="BBB4414"/>
      <c r="BBC4414"/>
      <c r="BBD4414"/>
      <c r="BBE4414"/>
      <c r="BBF4414"/>
      <c r="BBG4414"/>
      <c r="BBH4414"/>
      <c r="BBI4414"/>
      <c r="BBJ4414"/>
      <c r="BBK4414"/>
      <c r="BBL4414"/>
      <c r="BBM4414"/>
      <c r="BBN4414"/>
      <c r="BBO4414"/>
      <c r="BBP4414"/>
      <c r="BBQ4414"/>
      <c r="BBR4414"/>
      <c r="BBS4414"/>
      <c r="BBT4414"/>
      <c r="BBU4414"/>
      <c r="BBV4414"/>
      <c r="BBW4414"/>
      <c r="BBX4414"/>
      <c r="BBY4414"/>
      <c r="BBZ4414"/>
      <c r="BCA4414"/>
      <c r="BCB4414"/>
      <c r="BCC4414"/>
      <c r="BCD4414"/>
      <c r="BCE4414"/>
      <c r="BCF4414"/>
      <c r="BCG4414"/>
      <c r="BCH4414"/>
      <c r="BCI4414"/>
      <c r="BCJ4414"/>
      <c r="BCK4414"/>
      <c r="BCL4414"/>
      <c r="BCM4414"/>
      <c r="BCN4414"/>
      <c r="BCO4414"/>
      <c r="BCP4414"/>
      <c r="BCQ4414"/>
      <c r="BCR4414"/>
      <c r="BCS4414"/>
      <c r="BCT4414"/>
      <c r="BCU4414"/>
      <c r="BCV4414"/>
      <c r="BCW4414"/>
      <c r="BCX4414"/>
      <c r="BCY4414"/>
      <c r="BCZ4414"/>
      <c r="BDA4414"/>
      <c r="BDB4414"/>
      <c r="BDC4414"/>
      <c r="BDD4414"/>
      <c r="BDE4414"/>
      <c r="BDF4414"/>
      <c r="BDG4414"/>
      <c r="BDH4414"/>
      <c r="BDI4414"/>
      <c r="BDJ4414"/>
      <c r="BDK4414"/>
      <c r="BDL4414"/>
      <c r="BDM4414"/>
      <c r="BDN4414"/>
      <c r="BDO4414"/>
      <c r="BDP4414"/>
      <c r="BDQ4414"/>
      <c r="BDR4414"/>
      <c r="BDS4414"/>
      <c r="BDT4414"/>
      <c r="BDU4414"/>
      <c r="BDV4414"/>
      <c r="BDW4414"/>
      <c r="BDX4414"/>
      <c r="BDY4414"/>
      <c r="BDZ4414"/>
      <c r="BEA4414"/>
      <c r="BEB4414"/>
      <c r="BEC4414"/>
      <c r="BED4414"/>
      <c r="BEE4414"/>
      <c r="BEF4414"/>
      <c r="BEG4414"/>
      <c r="BEH4414"/>
      <c r="BEI4414"/>
      <c r="BEJ4414"/>
      <c r="BEK4414"/>
      <c r="BEL4414"/>
      <c r="BEM4414"/>
      <c r="BEN4414"/>
      <c r="BEO4414"/>
      <c r="BEP4414"/>
      <c r="BEQ4414"/>
      <c r="BER4414"/>
      <c r="BES4414"/>
      <c r="BET4414"/>
      <c r="BEU4414"/>
      <c r="BEV4414"/>
      <c r="BEW4414"/>
      <c r="BEX4414"/>
      <c r="BEY4414"/>
      <c r="BEZ4414"/>
      <c r="BFA4414"/>
      <c r="BFB4414"/>
      <c r="BFC4414"/>
      <c r="BFD4414"/>
      <c r="BFE4414"/>
      <c r="BFF4414"/>
      <c r="BFG4414"/>
      <c r="BFH4414"/>
      <c r="BFI4414"/>
      <c r="BFJ4414"/>
      <c r="BFK4414"/>
      <c r="BFL4414"/>
      <c r="BFM4414"/>
      <c r="BFN4414"/>
      <c r="BFO4414"/>
      <c r="BFP4414"/>
      <c r="BFQ4414"/>
      <c r="BFR4414"/>
      <c r="BFS4414"/>
      <c r="BFT4414"/>
      <c r="BFU4414"/>
      <c r="BFV4414"/>
      <c r="BFW4414"/>
      <c r="BFX4414"/>
      <c r="BFY4414"/>
      <c r="BFZ4414"/>
      <c r="BGA4414"/>
      <c r="BGB4414"/>
      <c r="BGC4414"/>
      <c r="BGD4414"/>
      <c r="BGE4414"/>
      <c r="BGF4414"/>
      <c r="BGG4414"/>
      <c r="BGH4414"/>
      <c r="BGI4414"/>
      <c r="BGJ4414"/>
      <c r="BGK4414"/>
      <c r="BGL4414"/>
      <c r="BGM4414"/>
      <c r="BGN4414"/>
      <c r="BGO4414"/>
      <c r="BGP4414"/>
      <c r="BGQ4414"/>
      <c r="BGR4414"/>
      <c r="BGS4414"/>
      <c r="BGT4414"/>
      <c r="BGU4414"/>
      <c r="BGV4414"/>
      <c r="BGW4414"/>
      <c r="BGX4414"/>
      <c r="BGY4414"/>
      <c r="BGZ4414"/>
      <c r="BHA4414"/>
      <c r="BHB4414"/>
      <c r="BHC4414"/>
      <c r="BHD4414"/>
      <c r="BHE4414"/>
      <c r="BHF4414"/>
      <c r="BHG4414"/>
      <c r="BHH4414"/>
      <c r="BHI4414"/>
      <c r="BHJ4414"/>
      <c r="BHK4414"/>
      <c r="BHL4414"/>
      <c r="BHM4414"/>
      <c r="BHN4414"/>
      <c r="BHO4414"/>
      <c r="BHP4414"/>
      <c r="BHQ4414"/>
      <c r="BHR4414"/>
      <c r="BHS4414"/>
      <c r="BHT4414"/>
      <c r="BHU4414"/>
      <c r="BHV4414"/>
      <c r="BHW4414"/>
      <c r="BHX4414"/>
      <c r="BHY4414"/>
      <c r="BHZ4414"/>
      <c r="BIA4414"/>
      <c r="BIB4414"/>
      <c r="BIC4414"/>
      <c r="BID4414"/>
      <c r="BIE4414"/>
      <c r="BIF4414"/>
      <c r="BIG4414"/>
      <c r="BIH4414"/>
      <c r="BII4414"/>
      <c r="BIJ4414"/>
      <c r="BIK4414"/>
      <c r="BIL4414"/>
      <c r="BIM4414"/>
      <c r="BIN4414"/>
      <c r="BIO4414"/>
      <c r="BIP4414"/>
      <c r="BIQ4414"/>
      <c r="BIR4414"/>
      <c r="BIS4414"/>
      <c r="BIT4414"/>
      <c r="BIU4414"/>
      <c r="BIV4414"/>
      <c r="BIW4414"/>
      <c r="BIX4414"/>
      <c r="BIY4414"/>
      <c r="BIZ4414"/>
      <c r="BJA4414"/>
      <c r="BJB4414"/>
      <c r="BJC4414"/>
      <c r="BJD4414"/>
      <c r="BJE4414"/>
      <c r="BJF4414"/>
      <c r="BJG4414"/>
      <c r="BJH4414"/>
      <c r="BJI4414"/>
      <c r="BJJ4414"/>
      <c r="BJK4414"/>
      <c r="BJL4414"/>
      <c r="BJM4414"/>
      <c r="BJN4414"/>
      <c r="BJO4414"/>
      <c r="BJP4414"/>
      <c r="BJQ4414"/>
      <c r="BJR4414"/>
      <c r="BJS4414"/>
      <c r="BJT4414"/>
      <c r="BJU4414"/>
      <c r="BJV4414"/>
      <c r="BJW4414"/>
      <c r="BJX4414"/>
      <c r="BJY4414"/>
      <c r="BJZ4414"/>
      <c r="BKA4414"/>
      <c r="BKB4414"/>
      <c r="BKC4414"/>
      <c r="BKD4414"/>
      <c r="BKE4414"/>
      <c r="BKF4414"/>
      <c r="BKG4414"/>
      <c r="BKH4414"/>
      <c r="BKI4414"/>
      <c r="BKJ4414"/>
      <c r="BKK4414"/>
      <c r="BKL4414"/>
      <c r="BKM4414"/>
      <c r="BKN4414"/>
      <c r="BKO4414"/>
      <c r="BKP4414"/>
      <c r="BKQ4414"/>
      <c r="BKR4414"/>
      <c r="BKS4414"/>
      <c r="BKT4414"/>
      <c r="BKU4414"/>
      <c r="BKV4414"/>
      <c r="BKW4414"/>
      <c r="BKX4414"/>
      <c r="BKY4414"/>
      <c r="BKZ4414"/>
      <c r="BLA4414"/>
      <c r="BLB4414"/>
      <c r="BLC4414"/>
      <c r="BLD4414"/>
      <c r="BLE4414"/>
      <c r="BLF4414"/>
      <c r="BLG4414"/>
      <c r="BLH4414"/>
      <c r="BLI4414"/>
      <c r="BLJ4414"/>
      <c r="BLK4414"/>
      <c r="BLL4414"/>
      <c r="BLM4414"/>
      <c r="BLN4414"/>
      <c r="BLO4414"/>
      <c r="BLP4414"/>
      <c r="BLQ4414"/>
      <c r="BLR4414"/>
      <c r="BLS4414"/>
      <c r="BLT4414"/>
      <c r="BLU4414"/>
      <c r="BLV4414"/>
      <c r="BLW4414"/>
      <c r="BLX4414"/>
      <c r="BLY4414"/>
      <c r="BLZ4414"/>
      <c r="BMA4414"/>
      <c r="BMB4414"/>
      <c r="BMC4414"/>
      <c r="BMD4414"/>
      <c r="BME4414"/>
      <c r="BMF4414"/>
      <c r="BMG4414"/>
      <c r="BMH4414"/>
      <c r="BMI4414"/>
      <c r="BMJ4414"/>
      <c r="BMK4414"/>
      <c r="BML4414"/>
      <c r="BMM4414"/>
      <c r="BMN4414"/>
      <c r="BMO4414"/>
      <c r="BMP4414"/>
      <c r="BMQ4414"/>
      <c r="BMR4414"/>
      <c r="BMS4414"/>
      <c r="BMT4414"/>
      <c r="BMU4414"/>
      <c r="BMV4414"/>
      <c r="BMW4414"/>
      <c r="BMX4414"/>
      <c r="BMY4414"/>
      <c r="BMZ4414"/>
      <c r="BNA4414"/>
      <c r="BNB4414"/>
      <c r="BNC4414"/>
      <c r="BND4414"/>
      <c r="BNE4414"/>
      <c r="BNF4414"/>
      <c r="BNG4414"/>
      <c r="BNH4414"/>
      <c r="BNI4414"/>
      <c r="BNJ4414"/>
      <c r="BNK4414"/>
      <c r="BNL4414"/>
      <c r="BNM4414"/>
      <c r="BNN4414"/>
      <c r="BNO4414"/>
      <c r="BNP4414"/>
      <c r="BNQ4414"/>
      <c r="BNR4414"/>
      <c r="BNS4414"/>
      <c r="BNT4414"/>
      <c r="BNU4414"/>
      <c r="BNV4414"/>
      <c r="BNW4414"/>
      <c r="BNX4414"/>
      <c r="BNY4414"/>
      <c r="BNZ4414"/>
      <c r="BOA4414"/>
      <c r="BOB4414"/>
      <c r="BOC4414"/>
      <c r="BOD4414"/>
      <c r="BOE4414"/>
      <c r="BOF4414"/>
      <c r="BOG4414"/>
      <c r="BOH4414"/>
      <c r="BOI4414"/>
      <c r="BOJ4414"/>
      <c r="BOK4414"/>
      <c r="BOL4414"/>
      <c r="BOM4414"/>
      <c r="BON4414"/>
      <c r="BOO4414"/>
      <c r="BOP4414"/>
      <c r="BOQ4414"/>
      <c r="BOR4414"/>
      <c r="BOS4414"/>
      <c r="BOT4414"/>
      <c r="BOU4414"/>
      <c r="BOV4414"/>
      <c r="BOW4414"/>
      <c r="BOX4414"/>
      <c r="BOY4414"/>
      <c r="BOZ4414"/>
      <c r="BPA4414"/>
      <c r="BPB4414"/>
      <c r="BPC4414"/>
      <c r="BPD4414"/>
      <c r="BPE4414"/>
      <c r="BPF4414"/>
      <c r="BPG4414"/>
      <c r="BPH4414"/>
      <c r="BPI4414"/>
      <c r="BPJ4414"/>
      <c r="BPK4414"/>
      <c r="BPL4414"/>
      <c r="BPM4414"/>
      <c r="BPN4414"/>
      <c r="BPO4414"/>
      <c r="BPP4414"/>
      <c r="BPQ4414"/>
      <c r="BPR4414"/>
      <c r="BPS4414"/>
      <c r="BPT4414"/>
      <c r="BPU4414"/>
      <c r="BPV4414"/>
      <c r="BPW4414"/>
      <c r="BPX4414"/>
      <c r="BPY4414"/>
      <c r="BPZ4414"/>
      <c r="BQA4414"/>
      <c r="BQB4414"/>
      <c r="BQC4414"/>
      <c r="BQD4414"/>
      <c r="BQE4414"/>
      <c r="BQF4414"/>
      <c r="BQG4414"/>
      <c r="BQH4414"/>
      <c r="BQI4414"/>
      <c r="BQJ4414"/>
      <c r="BQK4414"/>
      <c r="BQL4414"/>
      <c r="BQM4414"/>
      <c r="BQN4414"/>
      <c r="BQO4414"/>
      <c r="BQP4414"/>
      <c r="BQQ4414"/>
      <c r="BQR4414"/>
      <c r="BQS4414"/>
      <c r="BQT4414"/>
      <c r="BQU4414"/>
      <c r="BQV4414"/>
      <c r="BQW4414"/>
      <c r="BQX4414"/>
      <c r="BQY4414"/>
      <c r="BQZ4414"/>
      <c r="BRA4414"/>
      <c r="BRB4414"/>
      <c r="BRC4414"/>
      <c r="BRD4414"/>
      <c r="BRE4414"/>
      <c r="BRF4414"/>
      <c r="BRG4414"/>
      <c r="BRH4414"/>
      <c r="BRI4414"/>
      <c r="BRJ4414"/>
      <c r="BRK4414"/>
      <c r="BRL4414"/>
      <c r="BRM4414"/>
      <c r="BRN4414"/>
      <c r="BRO4414"/>
      <c r="BRP4414"/>
      <c r="BRQ4414"/>
      <c r="BRR4414"/>
      <c r="BRS4414"/>
      <c r="BRT4414"/>
      <c r="BRU4414"/>
      <c r="BRV4414"/>
      <c r="BRW4414"/>
      <c r="BRX4414"/>
      <c r="BRY4414"/>
      <c r="BRZ4414"/>
      <c r="BSA4414"/>
      <c r="BSB4414"/>
      <c r="BSC4414"/>
      <c r="BSD4414"/>
      <c r="BSE4414"/>
      <c r="BSF4414"/>
      <c r="BSG4414"/>
      <c r="BSH4414"/>
      <c r="BSI4414"/>
      <c r="BSJ4414"/>
      <c r="BSK4414"/>
      <c r="BSL4414"/>
      <c r="BSM4414"/>
      <c r="BSN4414"/>
      <c r="BSO4414"/>
      <c r="BSP4414"/>
      <c r="BSQ4414"/>
      <c r="BSR4414"/>
      <c r="BSS4414"/>
      <c r="BST4414"/>
      <c r="BSU4414"/>
      <c r="BSV4414"/>
      <c r="BSW4414"/>
      <c r="BSX4414"/>
      <c r="BSY4414"/>
      <c r="BSZ4414"/>
      <c r="BTA4414"/>
      <c r="BTB4414"/>
      <c r="BTC4414"/>
      <c r="BTD4414"/>
      <c r="BTE4414"/>
      <c r="BTF4414"/>
      <c r="BTG4414"/>
      <c r="BTH4414"/>
      <c r="BTI4414"/>
      <c r="BTJ4414"/>
      <c r="BTK4414"/>
      <c r="BTL4414"/>
      <c r="BTM4414"/>
      <c r="BTN4414"/>
      <c r="BTO4414"/>
      <c r="BTP4414"/>
      <c r="BTQ4414"/>
      <c r="BTR4414"/>
      <c r="BTS4414"/>
      <c r="BTT4414"/>
      <c r="BTU4414"/>
      <c r="BTV4414"/>
      <c r="BTW4414"/>
      <c r="BTX4414"/>
      <c r="BTY4414"/>
      <c r="BTZ4414"/>
      <c r="BUA4414"/>
      <c r="BUB4414"/>
      <c r="BUC4414"/>
      <c r="BUD4414"/>
      <c r="BUE4414"/>
      <c r="BUF4414"/>
      <c r="BUG4414"/>
      <c r="BUH4414"/>
      <c r="BUI4414"/>
      <c r="BUJ4414"/>
      <c r="BUK4414"/>
      <c r="BUL4414"/>
      <c r="BUM4414"/>
      <c r="BUN4414"/>
      <c r="BUO4414"/>
      <c r="BUP4414"/>
      <c r="BUQ4414"/>
      <c r="BUR4414"/>
      <c r="BUS4414"/>
      <c r="BUT4414"/>
      <c r="BUU4414"/>
      <c r="BUV4414"/>
      <c r="BUW4414"/>
      <c r="BUX4414"/>
      <c r="BUY4414"/>
      <c r="BUZ4414"/>
      <c r="BVA4414"/>
      <c r="BVB4414"/>
      <c r="BVC4414"/>
      <c r="BVD4414"/>
      <c r="BVE4414"/>
      <c r="BVF4414"/>
      <c r="BVG4414"/>
      <c r="BVH4414"/>
      <c r="BVI4414"/>
      <c r="BVJ4414"/>
      <c r="BVK4414"/>
      <c r="BVL4414"/>
      <c r="BVM4414"/>
      <c r="BVN4414"/>
      <c r="BVO4414"/>
      <c r="BVP4414"/>
      <c r="BVQ4414"/>
      <c r="BVR4414"/>
      <c r="BVS4414"/>
      <c r="BVT4414"/>
      <c r="BVU4414"/>
      <c r="BVV4414"/>
      <c r="BVW4414"/>
      <c r="BVX4414"/>
      <c r="BVY4414"/>
      <c r="BVZ4414"/>
      <c r="BWA4414"/>
      <c r="BWB4414"/>
      <c r="BWC4414"/>
      <c r="BWD4414"/>
      <c r="BWE4414"/>
      <c r="BWF4414"/>
      <c r="BWG4414"/>
      <c r="BWH4414"/>
      <c r="BWI4414"/>
      <c r="BWJ4414"/>
      <c r="BWK4414"/>
      <c r="BWL4414"/>
      <c r="BWM4414"/>
      <c r="BWN4414"/>
      <c r="BWO4414"/>
      <c r="BWP4414"/>
      <c r="BWQ4414"/>
      <c r="BWR4414"/>
      <c r="BWS4414"/>
      <c r="BWT4414"/>
      <c r="BWU4414"/>
      <c r="BWV4414"/>
      <c r="BWW4414"/>
      <c r="BWX4414"/>
      <c r="BWY4414"/>
      <c r="BWZ4414"/>
      <c r="BXA4414"/>
      <c r="BXB4414"/>
      <c r="BXC4414"/>
      <c r="BXD4414"/>
      <c r="BXE4414"/>
      <c r="BXF4414"/>
      <c r="BXG4414"/>
      <c r="BXH4414"/>
      <c r="BXI4414"/>
      <c r="BXJ4414"/>
      <c r="BXK4414"/>
      <c r="BXL4414"/>
      <c r="BXM4414"/>
      <c r="BXN4414"/>
      <c r="BXO4414"/>
      <c r="BXP4414"/>
      <c r="BXQ4414"/>
      <c r="BXR4414"/>
      <c r="BXS4414"/>
      <c r="BXT4414"/>
      <c r="BXU4414"/>
      <c r="BXV4414"/>
      <c r="BXW4414"/>
      <c r="BXX4414"/>
      <c r="BXY4414"/>
      <c r="BXZ4414"/>
      <c r="BYA4414"/>
      <c r="BYB4414"/>
      <c r="BYC4414"/>
      <c r="BYD4414"/>
      <c r="BYE4414"/>
      <c r="BYF4414"/>
      <c r="BYG4414"/>
      <c r="BYH4414"/>
      <c r="BYI4414"/>
      <c r="BYJ4414"/>
      <c r="BYK4414"/>
      <c r="BYL4414"/>
      <c r="BYM4414"/>
      <c r="BYN4414"/>
      <c r="BYO4414"/>
      <c r="BYP4414"/>
      <c r="BYQ4414"/>
      <c r="BYR4414"/>
      <c r="BYS4414"/>
      <c r="BYT4414"/>
      <c r="BYU4414"/>
      <c r="BYV4414"/>
      <c r="BYW4414"/>
      <c r="BYX4414"/>
      <c r="BYY4414"/>
      <c r="BYZ4414"/>
      <c r="BZA4414"/>
      <c r="BZB4414"/>
      <c r="BZC4414"/>
      <c r="BZD4414"/>
      <c r="BZE4414"/>
      <c r="BZF4414"/>
      <c r="BZG4414"/>
      <c r="BZH4414"/>
      <c r="BZI4414"/>
      <c r="BZJ4414"/>
      <c r="BZK4414"/>
      <c r="BZL4414"/>
      <c r="BZM4414"/>
      <c r="BZN4414"/>
      <c r="BZO4414"/>
      <c r="BZP4414"/>
      <c r="BZQ4414"/>
      <c r="BZR4414"/>
      <c r="BZS4414"/>
      <c r="BZT4414"/>
      <c r="BZU4414"/>
      <c r="BZV4414"/>
      <c r="BZW4414"/>
      <c r="BZX4414"/>
      <c r="BZY4414"/>
      <c r="BZZ4414"/>
      <c r="CAA4414"/>
      <c r="CAB4414"/>
      <c r="CAC4414"/>
      <c r="CAD4414"/>
      <c r="CAE4414"/>
      <c r="CAF4414"/>
      <c r="CAG4414"/>
      <c r="CAH4414"/>
      <c r="CAI4414"/>
      <c r="CAJ4414"/>
      <c r="CAK4414"/>
      <c r="CAL4414"/>
      <c r="CAM4414"/>
      <c r="CAN4414"/>
      <c r="CAO4414"/>
      <c r="CAP4414"/>
      <c r="CAQ4414"/>
      <c r="CAR4414"/>
      <c r="CAS4414"/>
      <c r="CAT4414"/>
      <c r="CAU4414"/>
      <c r="CAV4414"/>
      <c r="CAW4414"/>
      <c r="CAX4414"/>
      <c r="CAY4414"/>
      <c r="CAZ4414"/>
      <c r="CBA4414"/>
      <c r="CBB4414"/>
      <c r="CBC4414"/>
      <c r="CBD4414"/>
      <c r="CBE4414"/>
      <c r="CBF4414"/>
      <c r="CBG4414"/>
      <c r="CBH4414"/>
      <c r="CBI4414"/>
      <c r="CBJ4414"/>
      <c r="CBK4414"/>
      <c r="CBL4414"/>
      <c r="CBM4414"/>
      <c r="CBN4414"/>
      <c r="CBO4414"/>
      <c r="CBP4414"/>
      <c r="CBQ4414"/>
      <c r="CBR4414"/>
      <c r="CBS4414"/>
      <c r="CBT4414"/>
      <c r="CBU4414"/>
      <c r="CBV4414"/>
      <c r="CBW4414"/>
      <c r="CBX4414"/>
      <c r="CBY4414"/>
      <c r="CBZ4414"/>
      <c r="CCA4414"/>
      <c r="CCB4414"/>
      <c r="CCC4414"/>
      <c r="CCD4414"/>
      <c r="CCE4414"/>
      <c r="CCF4414"/>
      <c r="CCG4414"/>
      <c r="CCH4414"/>
      <c r="CCI4414"/>
      <c r="CCJ4414"/>
      <c r="CCK4414"/>
      <c r="CCL4414"/>
      <c r="CCM4414"/>
      <c r="CCN4414"/>
      <c r="CCO4414"/>
      <c r="CCP4414"/>
      <c r="CCQ4414"/>
      <c r="CCR4414"/>
      <c r="CCS4414"/>
      <c r="CCT4414"/>
      <c r="CCU4414"/>
      <c r="CCV4414"/>
      <c r="CCW4414"/>
      <c r="CCX4414"/>
      <c r="CCY4414"/>
      <c r="CCZ4414"/>
      <c r="CDA4414"/>
      <c r="CDB4414"/>
      <c r="CDC4414"/>
      <c r="CDD4414"/>
      <c r="CDE4414"/>
      <c r="CDF4414"/>
      <c r="CDG4414"/>
      <c r="CDH4414"/>
      <c r="CDI4414"/>
      <c r="CDJ4414"/>
      <c r="CDK4414"/>
      <c r="CDL4414"/>
      <c r="CDM4414"/>
      <c r="CDN4414"/>
      <c r="CDO4414"/>
      <c r="CDP4414"/>
      <c r="CDQ4414"/>
      <c r="CDR4414"/>
      <c r="CDS4414"/>
      <c r="CDT4414"/>
      <c r="CDU4414"/>
      <c r="CDV4414"/>
      <c r="CDW4414"/>
      <c r="CDX4414"/>
      <c r="CDY4414"/>
      <c r="CDZ4414"/>
      <c r="CEA4414"/>
      <c r="CEB4414"/>
      <c r="CEC4414"/>
      <c r="CED4414"/>
      <c r="CEE4414"/>
      <c r="CEF4414"/>
      <c r="CEG4414"/>
      <c r="CEH4414"/>
      <c r="CEI4414"/>
      <c r="CEJ4414"/>
      <c r="CEK4414"/>
      <c r="CEL4414"/>
      <c r="CEM4414"/>
      <c r="CEN4414"/>
      <c r="CEO4414"/>
      <c r="CEP4414"/>
      <c r="CEQ4414"/>
      <c r="CER4414"/>
      <c r="CES4414"/>
      <c r="CET4414"/>
      <c r="CEU4414"/>
      <c r="CEV4414"/>
      <c r="CEW4414"/>
      <c r="CEX4414"/>
      <c r="CEY4414"/>
      <c r="CEZ4414"/>
      <c r="CFA4414"/>
      <c r="CFB4414"/>
      <c r="CFC4414"/>
      <c r="CFD4414"/>
      <c r="CFE4414"/>
      <c r="CFF4414"/>
      <c r="CFG4414"/>
      <c r="CFH4414"/>
      <c r="CFI4414"/>
      <c r="CFJ4414"/>
      <c r="CFK4414"/>
      <c r="CFL4414"/>
      <c r="CFM4414"/>
      <c r="CFN4414"/>
      <c r="CFO4414"/>
      <c r="CFP4414"/>
      <c r="CFQ4414"/>
      <c r="CFR4414"/>
      <c r="CFS4414"/>
      <c r="CFT4414"/>
      <c r="CFU4414"/>
      <c r="CFV4414"/>
      <c r="CFW4414"/>
      <c r="CFX4414"/>
      <c r="CFY4414"/>
      <c r="CFZ4414"/>
      <c r="CGA4414"/>
      <c r="CGB4414"/>
      <c r="CGC4414"/>
      <c r="CGD4414"/>
      <c r="CGE4414"/>
      <c r="CGF4414"/>
      <c r="CGG4414"/>
      <c r="CGH4414"/>
      <c r="CGI4414"/>
      <c r="CGJ4414"/>
      <c r="CGK4414"/>
      <c r="CGL4414"/>
      <c r="CGM4414"/>
      <c r="CGN4414"/>
      <c r="CGO4414"/>
      <c r="CGP4414"/>
      <c r="CGQ4414"/>
      <c r="CGR4414"/>
      <c r="CGS4414"/>
      <c r="CGT4414"/>
      <c r="CGU4414"/>
      <c r="CGV4414"/>
      <c r="CGW4414"/>
      <c r="CGX4414"/>
      <c r="CGY4414"/>
      <c r="CGZ4414"/>
      <c r="CHA4414"/>
      <c r="CHB4414"/>
      <c r="CHC4414"/>
      <c r="CHD4414"/>
      <c r="CHE4414"/>
      <c r="CHF4414"/>
      <c r="CHG4414"/>
      <c r="CHH4414"/>
      <c r="CHI4414"/>
      <c r="CHJ4414"/>
      <c r="CHK4414"/>
      <c r="CHL4414"/>
      <c r="CHM4414"/>
      <c r="CHN4414"/>
      <c r="CHO4414"/>
      <c r="CHP4414"/>
      <c r="CHQ4414"/>
      <c r="CHR4414"/>
      <c r="CHS4414"/>
      <c r="CHT4414"/>
      <c r="CHU4414"/>
      <c r="CHV4414"/>
      <c r="CHW4414"/>
      <c r="CHX4414"/>
      <c r="CHY4414"/>
      <c r="CHZ4414"/>
      <c r="CIA4414"/>
      <c r="CIB4414"/>
      <c r="CIC4414"/>
      <c r="CID4414"/>
      <c r="CIE4414"/>
      <c r="CIF4414"/>
      <c r="CIG4414"/>
      <c r="CIH4414"/>
      <c r="CII4414"/>
      <c r="CIJ4414"/>
      <c r="CIK4414"/>
      <c r="CIL4414"/>
      <c r="CIM4414"/>
      <c r="CIN4414"/>
      <c r="CIO4414"/>
      <c r="CIP4414"/>
      <c r="CIQ4414"/>
      <c r="CIR4414"/>
      <c r="CIS4414"/>
      <c r="CIT4414"/>
      <c r="CIU4414"/>
      <c r="CIV4414"/>
      <c r="CIW4414"/>
      <c r="CIX4414"/>
      <c r="CIY4414"/>
      <c r="CIZ4414"/>
      <c r="CJA4414"/>
      <c r="CJB4414"/>
      <c r="CJC4414"/>
      <c r="CJD4414"/>
      <c r="CJE4414"/>
      <c r="CJF4414"/>
      <c r="CJG4414"/>
      <c r="CJH4414"/>
      <c r="CJI4414"/>
      <c r="CJJ4414"/>
      <c r="CJK4414"/>
      <c r="CJL4414"/>
      <c r="CJM4414"/>
      <c r="CJN4414"/>
      <c r="CJO4414"/>
      <c r="CJP4414"/>
      <c r="CJQ4414"/>
      <c r="CJR4414"/>
      <c r="CJS4414"/>
      <c r="CJT4414"/>
      <c r="CJU4414"/>
      <c r="CJV4414"/>
      <c r="CJW4414"/>
      <c r="CJX4414"/>
      <c r="CJY4414"/>
      <c r="CJZ4414"/>
      <c r="CKA4414"/>
      <c r="CKB4414"/>
      <c r="CKC4414"/>
      <c r="CKD4414"/>
      <c r="CKE4414"/>
      <c r="CKF4414"/>
      <c r="CKG4414"/>
      <c r="CKH4414"/>
      <c r="CKI4414"/>
      <c r="CKJ4414"/>
      <c r="CKK4414"/>
      <c r="CKL4414"/>
      <c r="CKM4414"/>
      <c r="CKN4414"/>
      <c r="CKO4414"/>
      <c r="CKP4414"/>
      <c r="CKQ4414"/>
      <c r="CKR4414"/>
      <c r="CKS4414"/>
      <c r="CKT4414"/>
      <c r="CKU4414"/>
      <c r="CKV4414"/>
      <c r="CKW4414"/>
      <c r="CKX4414"/>
      <c r="CKY4414"/>
      <c r="CKZ4414"/>
      <c r="CLA4414"/>
      <c r="CLB4414"/>
      <c r="CLC4414"/>
      <c r="CLD4414"/>
      <c r="CLE4414"/>
      <c r="CLF4414"/>
      <c r="CLG4414"/>
      <c r="CLH4414"/>
      <c r="CLI4414"/>
      <c r="CLJ4414"/>
      <c r="CLK4414"/>
      <c r="CLL4414"/>
      <c r="CLM4414"/>
      <c r="CLN4414"/>
      <c r="CLO4414"/>
      <c r="CLP4414"/>
      <c r="CLQ4414"/>
      <c r="CLR4414"/>
      <c r="CLS4414"/>
      <c r="CLT4414"/>
      <c r="CLU4414"/>
      <c r="CLV4414"/>
      <c r="CLW4414"/>
      <c r="CLX4414"/>
      <c r="CLY4414"/>
      <c r="CLZ4414"/>
      <c r="CMA4414"/>
      <c r="CMB4414"/>
      <c r="CMC4414"/>
      <c r="CMD4414"/>
      <c r="CME4414"/>
      <c r="CMF4414"/>
      <c r="CMG4414"/>
      <c r="CMH4414"/>
      <c r="CMI4414"/>
      <c r="CMJ4414"/>
      <c r="CMK4414"/>
      <c r="CML4414"/>
      <c r="CMM4414"/>
      <c r="CMN4414"/>
      <c r="CMO4414"/>
      <c r="CMP4414"/>
      <c r="CMQ4414"/>
      <c r="CMR4414"/>
      <c r="CMS4414"/>
      <c r="CMT4414"/>
      <c r="CMU4414"/>
      <c r="CMV4414"/>
      <c r="CMW4414"/>
      <c r="CMX4414"/>
      <c r="CMY4414"/>
      <c r="CMZ4414"/>
      <c r="CNA4414"/>
      <c r="CNB4414"/>
      <c r="CNC4414"/>
      <c r="CND4414"/>
      <c r="CNE4414"/>
      <c r="CNF4414"/>
      <c r="CNG4414"/>
      <c r="CNH4414"/>
      <c r="CNI4414"/>
      <c r="CNJ4414"/>
      <c r="CNK4414"/>
      <c r="CNL4414"/>
      <c r="CNM4414"/>
      <c r="CNN4414"/>
      <c r="CNO4414"/>
      <c r="CNP4414"/>
      <c r="CNQ4414"/>
      <c r="CNR4414"/>
      <c r="CNS4414"/>
      <c r="CNT4414"/>
      <c r="CNU4414"/>
      <c r="CNV4414"/>
      <c r="CNW4414"/>
      <c r="CNX4414"/>
      <c r="CNY4414"/>
      <c r="CNZ4414"/>
      <c r="COA4414"/>
      <c r="COB4414"/>
      <c r="COC4414"/>
      <c r="COD4414"/>
      <c r="COE4414"/>
      <c r="COF4414"/>
      <c r="COG4414"/>
      <c r="COH4414"/>
      <c r="COI4414"/>
      <c r="COJ4414"/>
      <c r="COK4414"/>
      <c r="COL4414"/>
      <c r="COM4414"/>
      <c r="CON4414"/>
      <c r="COO4414"/>
      <c r="COP4414"/>
      <c r="COQ4414"/>
      <c r="COR4414"/>
      <c r="COS4414"/>
      <c r="COT4414"/>
      <c r="COU4414"/>
      <c r="COV4414"/>
      <c r="COW4414"/>
      <c r="COX4414"/>
      <c r="COY4414"/>
      <c r="COZ4414"/>
      <c r="CPA4414"/>
      <c r="CPB4414"/>
      <c r="CPC4414"/>
      <c r="CPD4414"/>
      <c r="CPE4414"/>
      <c r="CPF4414"/>
      <c r="CPG4414"/>
      <c r="CPH4414"/>
      <c r="CPI4414"/>
      <c r="CPJ4414"/>
      <c r="CPK4414"/>
      <c r="CPL4414"/>
      <c r="CPM4414"/>
      <c r="CPN4414"/>
      <c r="CPO4414"/>
      <c r="CPP4414"/>
      <c r="CPQ4414"/>
      <c r="CPR4414"/>
      <c r="CPS4414"/>
      <c r="CPT4414"/>
      <c r="CPU4414"/>
      <c r="CPV4414"/>
      <c r="CPW4414"/>
      <c r="CPX4414"/>
      <c r="CPY4414"/>
      <c r="CPZ4414"/>
      <c r="CQA4414"/>
      <c r="CQB4414"/>
      <c r="CQC4414"/>
      <c r="CQD4414"/>
      <c r="CQE4414"/>
      <c r="CQF4414"/>
      <c r="CQG4414"/>
      <c r="CQH4414"/>
      <c r="CQI4414"/>
      <c r="CQJ4414"/>
      <c r="CQK4414"/>
      <c r="CQL4414"/>
      <c r="CQM4414"/>
      <c r="CQN4414"/>
      <c r="CQO4414"/>
      <c r="CQP4414"/>
      <c r="CQQ4414"/>
      <c r="CQR4414"/>
      <c r="CQS4414"/>
      <c r="CQT4414"/>
      <c r="CQU4414"/>
      <c r="CQV4414"/>
      <c r="CQW4414"/>
      <c r="CQX4414"/>
      <c r="CQY4414"/>
      <c r="CQZ4414"/>
      <c r="CRA4414"/>
      <c r="CRB4414"/>
      <c r="CRC4414"/>
      <c r="CRD4414"/>
      <c r="CRE4414"/>
      <c r="CRF4414"/>
      <c r="CRG4414"/>
      <c r="CRH4414"/>
      <c r="CRI4414"/>
      <c r="CRJ4414"/>
      <c r="CRK4414"/>
      <c r="CRL4414"/>
      <c r="CRM4414"/>
      <c r="CRN4414"/>
      <c r="CRO4414"/>
      <c r="CRP4414"/>
      <c r="CRQ4414"/>
      <c r="CRR4414"/>
      <c r="CRS4414"/>
      <c r="CRT4414"/>
      <c r="CRU4414"/>
      <c r="CRV4414"/>
      <c r="CRW4414"/>
      <c r="CRX4414"/>
      <c r="CRY4414"/>
      <c r="CRZ4414"/>
      <c r="CSA4414"/>
      <c r="CSB4414"/>
      <c r="CSC4414"/>
      <c r="CSD4414"/>
      <c r="CSE4414"/>
      <c r="CSF4414"/>
      <c r="CSG4414"/>
      <c r="CSH4414"/>
      <c r="CSI4414"/>
      <c r="CSJ4414"/>
      <c r="CSK4414"/>
      <c r="CSL4414"/>
      <c r="CSM4414"/>
      <c r="CSN4414"/>
      <c r="CSO4414"/>
      <c r="CSP4414"/>
      <c r="CSQ4414"/>
      <c r="CSR4414"/>
      <c r="CSS4414"/>
      <c r="CST4414"/>
      <c r="CSU4414"/>
      <c r="CSV4414"/>
      <c r="CSW4414"/>
      <c r="CSX4414"/>
      <c r="CSY4414"/>
      <c r="CSZ4414"/>
      <c r="CTA4414"/>
      <c r="CTB4414"/>
      <c r="CTC4414"/>
      <c r="CTD4414"/>
      <c r="CTE4414"/>
      <c r="CTF4414"/>
      <c r="CTG4414"/>
      <c r="CTH4414"/>
      <c r="CTI4414"/>
      <c r="CTJ4414"/>
      <c r="CTK4414"/>
      <c r="CTL4414"/>
      <c r="CTM4414"/>
      <c r="CTN4414"/>
      <c r="CTO4414"/>
      <c r="CTP4414"/>
      <c r="CTQ4414"/>
      <c r="CTR4414"/>
      <c r="CTS4414"/>
      <c r="CTT4414"/>
      <c r="CTU4414"/>
      <c r="CTV4414"/>
      <c r="CTW4414"/>
      <c r="CTX4414"/>
      <c r="CTY4414"/>
      <c r="CTZ4414"/>
      <c r="CUA4414"/>
      <c r="CUB4414"/>
      <c r="CUC4414"/>
      <c r="CUD4414"/>
      <c r="CUE4414"/>
      <c r="CUF4414"/>
      <c r="CUG4414"/>
      <c r="CUH4414"/>
      <c r="CUI4414"/>
      <c r="CUJ4414"/>
      <c r="CUK4414"/>
      <c r="CUL4414"/>
      <c r="CUM4414"/>
      <c r="CUN4414"/>
      <c r="CUO4414"/>
      <c r="CUP4414"/>
      <c r="CUQ4414"/>
      <c r="CUR4414"/>
      <c r="CUS4414"/>
      <c r="CUT4414"/>
      <c r="CUU4414"/>
      <c r="CUV4414"/>
      <c r="CUW4414"/>
      <c r="CUX4414"/>
      <c r="CUY4414"/>
      <c r="CUZ4414"/>
      <c r="CVA4414"/>
      <c r="CVB4414"/>
      <c r="CVC4414"/>
      <c r="CVD4414"/>
      <c r="CVE4414"/>
      <c r="CVF4414"/>
      <c r="CVG4414"/>
      <c r="CVH4414"/>
      <c r="CVI4414"/>
      <c r="CVJ4414"/>
      <c r="CVK4414"/>
      <c r="CVL4414"/>
      <c r="CVM4414"/>
      <c r="CVN4414"/>
      <c r="CVO4414"/>
      <c r="CVP4414"/>
      <c r="CVQ4414"/>
      <c r="CVR4414"/>
      <c r="CVS4414"/>
      <c r="CVT4414"/>
      <c r="CVU4414"/>
      <c r="CVV4414"/>
      <c r="CVW4414"/>
      <c r="CVX4414"/>
      <c r="CVY4414"/>
      <c r="CVZ4414"/>
      <c r="CWA4414"/>
      <c r="CWB4414"/>
      <c r="CWC4414"/>
      <c r="CWD4414"/>
      <c r="CWE4414"/>
      <c r="CWF4414"/>
      <c r="CWG4414"/>
      <c r="CWH4414"/>
      <c r="CWI4414"/>
      <c r="CWJ4414"/>
      <c r="CWK4414"/>
      <c r="CWL4414"/>
      <c r="CWM4414"/>
      <c r="CWN4414"/>
      <c r="CWO4414"/>
      <c r="CWP4414"/>
      <c r="CWQ4414"/>
      <c r="CWR4414"/>
      <c r="CWS4414"/>
      <c r="CWT4414"/>
      <c r="CWU4414"/>
      <c r="CWV4414"/>
      <c r="CWW4414"/>
      <c r="CWX4414"/>
      <c r="CWY4414"/>
      <c r="CWZ4414"/>
      <c r="CXA4414"/>
      <c r="CXB4414"/>
      <c r="CXC4414"/>
      <c r="CXD4414"/>
      <c r="CXE4414"/>
      <c r="CXF4414"/>
      <c r="CXG4414"/>
      <c r="CXH4414"/>
      <c r="CXI4414"/>
      <c r="CXJ4414"/>
      <c r="CXK4414"/>
      <c r="CXL4414"/>
      <c r="CXM4414"/>
      <c r="CXN4414"/>
      <c r="CXO4414"/>
      <c r="CXP4414"/>
      <c r="CXQ4414"/>
      <c r="CXR4414"/>
      <c r="CXS4414"/>
      <c r="CXT4414"/>
      <c r="CXU4414"/>
      <c r="CXV4414"/>
      <c r="CXW4414"/>
      <c r="CXX4414"/>
      <c r="CXY4414"/>
      <c r="CXZ4414"/>
      <c r="CYA4414"/>
      <c r="CYB4414"/>
      <c r="CYC4414"/>
      <c r="CYD4414"/>
      <c r="CYE4414"/>
      <c r="CYF4414"/>
      <c r="CYG4414"/>
      <c r="CYH4414"/>
      <c r="CYI4414"/>
      <c r="CYJ4414"/>
      <c r="CYK4414"/>
      <c r="CYL4414"/>
      <c r="CYM4414"/>
      <c r="CYN4414"/>
      <c r="CYO4414"/>
      <c r="CYP4414"/>
      <c r="CYQ4414"/>
      <c r="CYR4414"/>
      <c r="CYS4414"/>
      <c r="CYT4414"/>
      <c r="CYU4414"/>
      <c r="CYV4414"/>
      <c r="CYW4414"/>
      <c r="CYX4414"/>
      <c r="CYY4414"/>
      <c r="CYZ4414"/>
      <c r="CZA4414"/>
      <c r="CZB4414"/>
      <c r="CZC4414"/>
      <c r="CZD4414"/>
      <c r="CZE4414"/>
      <c r="CZF4414"/>
      <c r="CZG4414"/>
      <c r="CZH4414"/>
      <c r="CZI4414"/>
      <c r="CZJ4414"/>
      <c r="CZK4414"/>
      <c r="CZL4414"/>
      <c r="CZM4414"/>
      <c r="CZN4414"/>
      <c r="CZO4414"/>
      <c r="CZP4414"/>
      <c r="CZQ4414"/>
      <c r="CZR4414"/>
      <c r="CZS4414"/>
      <c r="CZT4414"/>
      <c r="CZU4414"/>
      <c r="CZV4414"/>
      <c r="CZW4414"/>
      <c r="CZX4414"/>
      <c r="CZY4414"/>
      <c r="CZZ4414"/>
      <c r="DAA4414"/>
      <c r="DAB4414"/>
      <c r="DAC4414"/>
      <c r="DAD4414"/>
      <c r="DAE4414"/>
      <c r="DAF4414"/>
      <c r="DAG4414"/>
      <c r="DAH4414"/>
      <c r="DAI4414"/>
      <c r="DAJ4414"/>
      <c r="DAK4414"/>
      <c r="DAL4414"/>
      <c r="DAM4414"/>
      <c r="DAN4414"/>
      <c r="DAO4414"/>
      <c r="DAP4414"/>
      <c r="DAQ4414"/>
      <c r="DAR4414"/>
      <c r="DAS4414"/>
      <c r="DAT4414"/>
      <c r="DAU4414"/>
      <c r="DAV4414"/>
      <c r="DAW4414"/>
      <c r="DAX4414"/>
      <c r="DAY4414"/>
      <c r="DAZ4414"/>
      <c r="DBA4414"/>
      <c r="DBB4414"/>
      <c r="DBC4414"/>
      <c r="DBD4414"/>
      <c r="DBE4414"/>
      <c r="DBF4414"/>
      <c r="DBG4414"/>
      <c r="DBH4414"/>
      <c r="DBI4414"/>
      <c r="DBJ4414"/>
      <c r="DBK4414"/>
      <c r="DBL4414"/>
      <c r="DBM4414"/>
      <c r="DBN4414"/>
      <c r="DBO4414"/>
      <c r="DBP4414"/>
      <c r="DBQ4414"/>
      <c r="DBR4414"/>
      <c r="DBS4414"/>
      <c r="DBT4414"/>
      <c r="DBU4414"/>
      <c r="DBV4414"/>
      <c r="DBW4414"/>
      <c r="DBX4414"/>
      <c r="DBY4414"/>
      <c r="DBZ4414"/>
      <c r="DCA4414"/>
      <c r="DCB4414"/>
      <c r="DCC4414"/>
      <c r="DCD4414"/>
      <c r="DCE4414"/>
      <c r="DCF4414"/>
      <c r="DCG4414"/>
      <c r="DCH4414"/>
      <c r="DCI4414"/>
      <c r="DCJ4414"/>
      <c r="DCK4414"/>
      <c r="DCL4414"/>
      <c r="DCM4414"/>
      <c r="DCN4414"/>
      <c r="DCO4414"/>
      <c r="DCP4414"/>
      <c r="DCQ4414"/>
      <c r="DCR4414"/>
      <c r="DCS4414"/>
      <c r="DCT4414"/>
      <c r="DCU4414"/>
      <c r="DCV4414"/>
      <c r="DCW4414"/>
      <c r="DCX4414"/>
      <c r="DCY4414"/>
      <c r="DCZ4414"/>
      <c r="DDA4414"/>
      <c r="DDB4414"/>
      <c r="DDC4414"/>
      <c r="DDD4414"/>
      <c r="DDE4414"/>
      <c r="DDF4414"/>
      <c r="DDG4414"/>
      <c r="DDH4414"/>
      <c r="DDI4414"/>
      <c r="DDJ4414"/>
      <c r="DDK4414"/>
      <c r="DDL4414"/>
      <c r="DDM4414"/>
      <c r="DDN4414"/>
      <c r="DDO4414"/>
      <c r="DDP4414"/>
      <c r="DDQ4414"/>
      <c r="DDR4414"/>
      <c r="DDS4414"/>
      <c r="DDT4414"/>
      <c r="DDU4414"/>
      <c r="DDV4414"/>
      <c r="DDW4414"/>
      <c r="DDX4414"/>
      <c r="DDY4414"/>
      <c r="DDZ4414"/>
      <c r="DEA4414"/>
      <c r="DEB4414"/>
      <c r="DEC4414"/>
      <c r="DED4414"/>
      <c r="DEE4414"/>
      <c r="DEF4414"/>
      <c r="DEG4414"/>
      <c r="DEH4414"/>
      <c r="DEI4414"/>
      <c r="DEJ4414"/>
      <c r="DEK4414"/>
      <c r="DEL4414"/>
      <c r="DEM4414"/>
      <c r="DEN4414"/>
      <c r="DEO4414"/>
      <c r="DEP4414"/>
      <c r="DEQ4414"/>
      <c r="DER4414"/>
      <c r="DES4414"/>
      <c r="DET4414"/>
      <c r="DEU4414"/>
      <c r="DEV4414"/>
      <c r="DEW4414"/>
      <c r="DEX4414"/>
      <c r="DEY4414"/>
      <c r="DEZ4414"/>
      <c r="DFA4414"/>
      <c r="DFB4414"/>
      <c r="DFC4414"/>
      <c r="DFD4414"/>
      <c r="DFE4414"/>
      <c r="DFF4414"/>
      <c r="DFG4414"/>
      <c r="DFH4414"/>
      <c r="DFI4414"/>
      <c r="DFJ4414"/>
      <c r="DFK4414"/>
      <c r="DFL4414"/>
      <c r="DFM4414"/>
      <c r="DFN4414"/>
      <c r="DFO4414"/>
      <c r="DFP4414"/>
      <c r="DFQ4414"/>
      <c r="DFR4414"/>
      <c r="DFS4414"/>
      <c r="DFT4414"/>
      <c r="DFU4414"/>
      <c r="DFV4414"/>
      <c r="DFW4414"/>
      <c r="DFX4414"/>
      <c r="DFY4414"/>
      <c r="DFZ4414"/>
      <c r="DGA4414"/>
      <c r="DGB4414"/>
      <c r="DGC4414"/>
      <c r="DGD4414"/>
      <c r="DGE4414"/>
      <c r="DGF4414"/>
      <c r="DGG4414"/>
      <c r="DGH4414"/>
      <c r="DGI4414"/>
      <c r="DGJ4414"/>
      <c r="DGK4414"/>
      <c r="DGL4414"/>
      <c r="DGM4414"/>
      <c r="DGN4414"/>
      <c r="DGO4414"/>
      <c r="DGP4414"/>
      <c r="DGQ4414"/>
      <c r="DGR4414"/>
      <c r="DGS4414"/>
      <c r="DGT4414"/>
      <c r="DGU4414"/>
      <c r="DGV4414"/>
      <c r="DGW4414"/>
      <c r="DGX4414"/>
      <c r="DGY4414"/>
      <c r="DGZ4414"/>
      <c r="DHA4414"/>
      <c r="DHB4414"/>
      <c r="DHC4414"/>
      <c r="DHD4414"/>
      <c r="DHE4414"/>
      <c r="DHF4414"/>
      <c r="DHG4414"/>
      <c r="DHH4414"/>
      <c r="DHI4414"/>
      <c r="DHJ4414"/>
      <c r="DHK4414"/>
      <c r="DHL4414"/>
      <c r="DHM4414"/>
      <c r="DHN4414"/>
      <c r="DHO4414"/>
      <c r="DHP4414"/>
      <c r="DHQ4414"/>
      <c r="DHR4414"/>
      <c r="DHS4414"/>
      <c r="DHT4414"/>
      <c r="DHU4414"/>
      <c r="DHV4414"/>
      <c r="DHW4414"/>
      <c r="DHX4414"/>
      <c r="DHY4414"/>
      <c r="DHZ4414"/>
      <c r="DIA4414"/>
      <c r="DIB4414"/>
      <c r="DIC4414"/>
      <c r="DID4414"/>
      <c r="DIE4414"/>
      <c r="DIF4414"/>
      <c r="DIG4414"/>
      <c r="DIH4414"/>
      <c r="DII4414"/>
      <c r="DIJ4414"/>
      <c r="DIK4414"/>
      <c r="DIL4414"/>
      <c r="DIM4414"/>
      <c r="DIN4414"/>
      <c r="DIO4414"/>
      <c r="DIP4414"/>
      <c r="DIQ4414"/>
      <c r="DIR4414"/>
      <c r="DIS4414"/>
      <c r="DIT4414"/>
      <c r="DIU4414"/>
      <c r="DIV4414"/>
      <c r="DIW4414"/>
      <c r="DIX4414"/>
      <c r="DIY4414"/>
      <c r="DIZ4414"/>
      <c r="DJA4414"/>
      <c r="DJB4414"/>
      <c r="DJC4414"/>
      <c r="DJD4414"/>
      <c r="DJE4414"/>
      <c r="DJF4414"/>
      <c r="DJG4414"/>
      <c r="DJH4414"/>
      <c r="DJI4414"/>
      <c r="DJJ4414"/>
      <c r="DJK4414"/>
      <c r="DJL4414"/>
      <c r="DJM4414"/>
      <c r="DJN4414"/>
      <c r="DJO4414"/>
      <c r="DJP4414"/>
      <c r="DJQ4414"/>
      <c r="DJR4414"/>
      <c r="DJS4414"/>
      <c r="DJT4414"/>
      <c r="DJU4414"/>
      <c r="DJV4414"/>
      <c r="DJW4414"/>
      <c r="DJX4414"/>
      <c r="DJY4414"/>
      <c r="DJZ4414"/>
      <c r="DKA4414"/>
      <c r="DKB4414"/>
      <c r="DKC4414"/>
      <c r="DKD4414"/>
      <c r="DKE4414"/>
      <c r="DKF4414"/>
      <c r="DKG4414"/>
      <c r="DKH4414"/>
      <c r="DKI4414"/>
      <c r="DKJ4414"/>
      <c r="DKK4414"/>
      <c r="DKL4414"/>
      <c r="DKM4414"/>
      <c r="DKN4414"/>
      <c r="DKO4414"/>
      <c r="DKP4414"/>
      <c r="DKQ4414"/>
      <c r="DKR4414"/>
      <c r="DKS4414"/>
      <c r="DKT4414"/>
      <c r="DKU4414"/>
      <c r="DKV4414"/>
      <c r="DKW4414"/>
      <c r="DKX4414"/>
      <c r="DKY4414"/>
      <c r="DKZ4414"/>
      <c r="DLA4414"/>
      <c r="DLB4414"/>
      <c r="DLC4414"/>
      <c r="DLD4414"/>
      <c r="DLE4414"/>
      <c r="DLF4414"/>
      <c r="DLG4414"/>
      <c r="DLH4414"/>
      <c r="DLI4414"/>
      <c r="DLJ4414"/>
      <c r="DLK4414"/>
      <c r="DLL4414"/>
      <c r="DLM4414"/>
      <c r="DLN4414"/>
      <c r="DLO4414"/>
      <c r="DLP4414"/>
      <c r="DLQ4414"/>
      <c r="DLR4414"/>
      <c r="DLS4414"/>
      <c r="DLT4414"/>
      <c r="DLU4414"/>
      <c r="DLV4414"/>
      <c r="DLW4414"/>
      <c r="DLX4414"/>
      <c r="DLY4414"/>
      <c r="DLZ4414"/>
      <c r="DMA4414"/>
      <c r="DMB4414"/>
      <c r="DMC4414"/>
      <c r="DMD4414"/>
      <c r="DME4414"/>
      <c r="DMF4414"/>
      <c r="DMG4414"/>
      <c r="DMH4414"/>
      <c r="DMI4414"/>
      <c r="DMJ4414"/>
      <c r="DMK4414"/>
      <c r="DML4414"/>
      <c r="DMM4414"/>
      <c r="DMN4414"/>
      <c r="DMO4414"/>
      <c r="DMP4414"/>
      <c r="DMQ4414"/>
      <c r="DMR4414"/>
      <c r="DMS4414"/>
      <c r="DMT4414"/>
      <c r="DMU4414"/>
      <c r="DMV4414"/>
      <c r="DMW4414"/>
      <c r="DMX4414"/>
      <c r="DMY4414"/>
      <c r="DMZ4414"/>
      <c r="DNA4414"/>
      <c r="DNB4414"/>
      <c r="DNC4414"/>
      <c r="DND4414"/>
      <c r="DNE4414"/>
      <c r="DNF4414"/>
      <c r="DNG4414"/>
      <c r="DNH4414"/>
      <c r="DNI4414"/>
      <c r="DNJ4414"/>
      <c r="DNK4414"/>
      <c r="DNL4414"/>
      <c r="DNM4414"/>
      <c r="DNN4414"/>
      <c r="DNO4414"/>
      <c r="DNP4414"/>
      <c r="DNQ4414"/>
      <c r="DNR4414"/>
      <c r="DNS4414"/>
      <c r="DNT4414"/>
      <c r="DNU4414"/>
      <c r="DNV4414"/>
      <c r="DNW4414"/>
      <c r="DNX4414"/>
      <c r="DNY4414"/>
      <c r="DNZ4414"/>
      <c r="DOA4414"/>
      <c r="DOB4414"/>
      <c r="DOC4414"/>
      <c r="DOD4414"/>
      <c r="DOE4414"/>
      <c r="DOF4414"/>
      <c r="DOG4414"/>
      <c r="DOH4414"/>
      <c r="DOI4414"/>
      <c r="DOJ4414"/>
      <c r="DOK4414"/>
      <c r="DOL4414"/>
      <c r="DOM4414"/>
      <c r="DON4414"/>
      <c r="DOO4414"/>
      <c r="DOP4414"/>
      <c r="DOQ4414"/>
      <c r="DOR4414"/>
      <c r="DOS4414"/>
      <c r="DOT4414"/>
      <c r="DOU4414"/>
      <c r="DOV4414"/>
      <c r="DOW4414"/>
      <c r="DOX4414"/>
      <c r="DOY4414"/>
      <c r="DOZ4414"/>
      <c r="DPA4414"/>
      <c r="DPB4414"/>
      <c r="DPC4414"/>
      <c r="DPD4414"/>
      <c r="DPE4414"/>
      <c r="DPF4414"/>
      <c r="DPG4414"/>
      <c r="DPH4414"/>
      <c r="DPI4414"/>
      <c r="DPJ4414"/>
      <c r="DPK4414"/>
      <c r="DPL4414"/>
      <c r="DPM4414"/>
      <c r="DPN4414"/>
      <c r="DPO4414"/>
      <c r="DPP4414"/>
      <c r="DPQ4414"/>
      <c r="DPR4414"/>
      <c r="DPS4414"/>
      <c r="DPT4414"/>
      <c r="DPU4414"/>
      <c r="DPV4414"/>
      <c r="DPW4414"/>
      <c r="DPX4414"/>
      <c r="DPY4414"/>
      <c r="DPZ4414"/>
      <c r="DQA4414"/>
      <c r="DQB4414"/>
      <c r="DQC4414"/>
      <c r="DQD4414"/>
      <c r="DQE4414"/>
      <c r="DQF4414"/>
      <c r="DQG4414"/>
      <c r="DQH4414"/>
      <c r="DQI4414"/>
      <c r="DQJ4414"/>
      <c r="DQK4414"/>
      <c r="DQL4414"/>
      <c r="DQM4414"/>
      <c r="DQN4414"/>
      <c r="DQO4414"/>
      <c r="DQP4414"/>
      <c r="DQQ4414"/>
      <c r="DQR4414"/>
      <c r="DQS4414"/>
      <c r="DQT4414"/>
      <c r="DQU4414"/>
      <c r="DQV4414"/>
      <c r="DQW4414"/>
      <c r="DQX4414"/>
      <c r="DQY4414"/>
      <c r="DQZ4414"/>
      <c r="DRA4414"/>
      <c r="DRB4414"/>
      <c r="DRC4414"/>
      <c r="DRD4414"/>
      <c r="DRE4414"/>
      <c r="DRF4414"/>
      <c r="DRG4414"/>
      <c r="DRH4414"/>
      <c r="DRI4414"/>
      <c r="DRJ4414"/>
      <c r="DRK4414"/>
      <c r="DRL4414"/>
      <c r="DRM4414"/>
      <c r="DRN4414"/>
      <c r="DRO4414"/>
      <c r="DRP4414"/>
      <c r="DRQ4414"/>
      <c r="DRR4414"/>
      <c r="DRS4414"/>
      <c r="DRT4414"/>
      <c r="DRU4414"/>
      <c r="DRV4414"/>
      <c r="DRW4414"/>
      <c r="DRX4414"/>
      <c r="DRY4414"/>
      <c r="DRZ4414"/>
      <c r="DSA4414"/>
      <c r="DSB4414"/>
      <c r="DSC4414"/>
      <c r="DSD4414"/>
      <c r="DSE4414"/>
      <c r="DSF4414"/>
      <c r="DSG4414"/>
      <c r="DSH4414"/>
      <c r="DSI4414"/>
      <c r="DSJ4414"/>
      <c r="DSK4414"/>
      <c r="DSL4414"/>
      <c r="DSM4414"/>
      <c r="DSN4414"/>
      <c r="DSO4414"/>
      <c r="DSP4414"/>
      <c r="DSQ4414"/>
      <c r="DSR4414"/>
      <c r="DSS4414"/>
      <c r="DST4414"/>
      <c r="DSU4414"/>
      <c r="DSV4414"/>
      <c r="DSW4414"/>
      <c r="DSX4414"/>
      <c r="DSY4414"/>
      <c r="DSZ4414"/>
      <c r="DTA4414"/>
      <c r="DTB4414"/>
      <c r="DTC4414"/>
      <c r="DTD4414"/>
      <c r="DTE4414"/>
      <c r="DTF4414"/>
      <c r="DTG4414"/>
      <c r="DTH4414"/>
      <c r="DTI4414"/>
      <c r="DTJ4414"/>
      <c r="DTK4414"/>
      <c r="DTL4414"/>
      <c r="DTM4414"/>
      <c r="DTN4414"/>
      <c r="DTO4414"/>
      <c r="DTP4414"/>
      <c r="DTQ4414"/>
      <c r="DTR4414"/>
      <c r="DTS4414"/>
      <c r="DTT4414"/>
      <c r="DTU4414"/>
      <c r="DTV4414"/>
      <c r="DTW4414"/>
      <c r="DTX4414"/>
      <c r="DTY4414"/>
      <c r="DTZ4414"/>
      <c r="DUA4414"/>
      <c r="DUB4414"/>
      <c r="DUC4414"/>
      <c r="DUD4414"/>
      <c r="DUE4414"/>
      <c r="DUF4414"/>
      <c r="DUG4414"/>
      <c r="DUH4414"/>
      <c r="DUI4414"/>
      <c r="DUJ4414"/>
      <c r="DUK4414"/>
      <c r="DUL4414"/>
      <c r="DUM4414"/>
      <c r="DUN4414"/>
      <c r="DUO4414"/>
      <c r="DUP4414"/>
      <c r="DUQ4414"/>
      <c r="DUR4414"/>
      <c r="DUS4414"/>
      <c r="DUT4414"/>
      <c r="DUU4414"/>
      <c r="DUV4414"/>
      <c r="DUW4414"/>
      <c r="DUX4414"/>
      <c r="DUY4414"/>
      <c r="DUZ4414"/>
      <c r="DVA4414"/>
      <c r="DVB4414"/>
      <c r="DVC4414"/>
      <c r="DVD4414"/>
      <c r="DVE4414"/>
      <c r="DVF4414"/>
      <c r="DVG4414"/>
      <c r="DVH4414"/>
      <c r="DVI4414"/>
      <c r="DVJ4414"/>
      <c r="DVK4414"/>
      <c r="DVL4414"/>
      <c r="DVM4414"/>
      <c r="DVN4414"/>
      <c r="DVO4414"/>
      <c r="DVP4414"/>
      <c r="DVQ4414"/>
      <c r="DVR4414"/>
      <c r="DVS4414"/>
      <c r="DVT4414"/>
      <c r="DVU4414"/>
      <c r="DVV4414"/>
      <c r="DVW4414"/>
      <c r="DVX4414"/>
      <c r="DVY4414"/>
      <c r="DVZ4414"/>
      <c r="DWA4414"/>
      <c r="DWB4414"/>
      <c r="DWC4414"/>
      <c r="DWD4414"/>
      <c r="DWE4414"/>
      <c r="DWF4414"/>
      <c r="DWG4414"/>
      <c r="DWH4414"/>
      <c r="DWI4414"/>
      <c r="DWJ4414"/>
      <c r="DWK4414"/>
      <c r="DWL4414"/>
      <c r="DWM4414"/>
      <c r="DWN4414"/>
      <c r="DWO4414"/>
      <c r="DWP4414"/>
      <c r="DWQ4414"/>
      <c r="DWR4414"/>
      <c r="DWS4414"/>
      <c r="DWT4414"/>
      <c r="DWU4414"/>
      <c r="DWV4414"/>
      <c r="DWW4414"/>
      <c r="DWX4414"/>
      <c r="DWY4414"/>
      <c r="DWZ4414"/>
      <c r="DXA4414"/>
      <c r="DXB4414"/>
      <c r="DXC4414"/>
      <c r="DXD4414"/>
      <c r="DXE4414"/>
      <c r="DXF4414"/>
      <c r="DXG4414"/>
      <c r="DXH4414"/>
      <c r="DXI4414"/>
      <c r="DXJ4414"/>
      <c r="DXK4414"/>
      <c r="DXL4414"/>
      <c r="DXM4414"/>
      <c r="DXN4414"/>
      <c r="DXO4414"/>
      <c r="DXP4414"/>
      <c r="DXQ4414"/>
      <c r="DXR4414"/>
      <c r="DXS4414"/>
      <c r="DXT4414"/>
      <c r="DXU4414"/>
      <c r="DXV4414"/>
      <c r="DXW4414"/>
      <c r="DXX4414"/>
      <c r="DXY4414"/>
      <c r="DXZ4414"/>
      <c r="DYA4414"/>
      <c r="DYB4414"/>
      <c r="DYC4414"/>
      <c r="DYD4414"/>
      <c r="DYE4414"/>
      <c r="DYF4414"/>
      <c r="DYG4414"/>
      <c r="DYH4414"/>
      <c r="DYI4414"/>
      <c r="DYJ4414"/>
      <c r="DYK4414"/>
      <c r="DYL4414"/>
      <c r="DYM4414"/>
      <c r="DYN4414"/>
      <c r="DYO4414"/>
      <c r="DYP4414"/>
      <c r="DYQ4414"/>
      <c r="DYR4414"/>
      <c r="DYS4414"/>
      <c r="DYT4414"/>
      <c r="DYU4414"/>
      <c r="DYV4414"/>
      <c r="DYW4414"/>
      <c r="DYX4414"/>
      <c r="DYY4414"/>
      <c r="DYZ4414"/>
      <c r="DZA4414"/>
      <c r="DZB4414"/>
      <c r="DZC4414"/>
      <c r="DZD4414"/>
      <c r="DZE4414"/>
      <c r="DZF4414"/>
      <c r="DZG4414"/>
      <c r="DZH4414"/>
      <c r="DZI4414"/>
      <c r="DZJ4414"/>
      <c r="DZK4414"/>
      <c r="DZL4414"/>
      <c r="DZM4414"/>
      <c r="DZN4414"/>
      <c r="DZO4414"/>
      <c r="DZP4414"/>
      <c r="DZQ4414"/>
      <c r="DZR4414"/>
      <c r="DZS4414"/>
      <c r="DZT4414"/>
      <c r="DZU4414"/>
      <c r="DZV4414"/>
      <c r="DZW4414"/>
      <c r="DZX4414"/>
      <c r="DZY4414"/>
      <c r="DZZ4414"/>
      <c r="EAA4414"/>
      <c r="EAB4414"/>
      <c r="EAC4414"/>
      <c r="EAD4414"/>
      <c r="EAE4414"/>
      <c r="EAF4414"/>
      <c r="EAG4414"/>
      <c r="EAH4414"/>
      <c r="EAI4414"/>
      <c r="EAJ4414"/>
      <c r="EAK4414"/>
      <c r="EAL4414"/>
      <c r="EAM4414"/>
      <c r="EAN4414"/>
      <c r="EAO4414"/>
      <c r="EAP4414"/>
      <c r="EAQ4414"/>
      <c r="EAR4414"/>
      <c r="EAS4414"/>
      <c r="EAT4414"/>
      <c r="EAU4414"/>
      <c r="EAV4414"/>
      <c r="EAW4414"/>
      <c r="EAX4414"/>
      <c r="EAY4414"/>
      <c r="EAZ4414"/>
      <c r="EBA4414"/>
      <c r="EBB4414"/>
      <c r="EBC4414"/>
      <c r="EBD4414"/>
      <c r="EBE4414"/>
      <c r="EBF4414"/>
      <c r="EBG4414"/>
      <c r="EBH4414"/>
      <c r="EBI4414"/>
      <c r="EBJ4414"/>
      <c r="EBK4414"/>
      <c r="EBL4414"/>
      <c r="EBM4414"/>
      <c r="EBN4414"/>
      <c r="EBO4414"/>
      <c r="EBP4414"/>
      <c r="EBQ4414"/>
      <c r="EBR4414"/>
      <c r="EBS4414"/>
      <c r="EBT4414"/>
      <c r="EBU4414"/>
      <c r="EBV4414"/>
      <c r="EBW4414"/>
      <c r="EBX4414"/>
      <c r="EBY4414"/>
      <c r="EBZ4414"/>
      <c r="ECA4414"/>
      <c r="ECB4414"/>
      <c r="ECC4414"/>
      <c r="ECD4414"/>
      <c r="ECE4414"/>
      <c r="ECF4414"/>
      <c r="ECG4414"/>
      <c r="ECH4414"/>
      <c r="ECI4414"/>
      <c r="ECJ4414"/>
      <c r="ECK4414"/>
      <c r="ECL4414"/>
      <c r="ECM4414"/>
      <c r="ECN4414"/>
      <c r="ECO4414"/>
      <c r="ECP4414"/>
      <c r="ECQ4414"/>
      <c r="ECR4414"/>
      <c r="ECS4414"/>
      <c r="ECT4414"/>
      <c r="ECU4414"/>
      <c r="ECV4414"/>
      <c r="ECW4414"/>
      <c r="ECX4414"/>
      <c r="ECY4414"/>
      <c r="ECZ4414"/>
      <c r="EDA4414"/>
      <c r="EDB4414"/>
      <c r="EDC4414"/>
      <c r="EDD4414"/>
      <c r="EDE4414"/>
      <c r="EDF4414"/>
      <c r="EDG4414"/>
      <c r="EDH4414"/>
      <c r="EDI4414"/>
      <c r="EDJ4414"/>
      <c r="EDK4414"/>
      <c r="EDL4414"/>
      <c r="EDM4414"/>
      <c r="EDN4414"/>
      <c r="EDO4414"/>
      <c r="EDP4414"/>
      <c r="EDQ4414"/>
      <c r="EDR4414"/>
      <c r="EDS4414"/>
      <c r="EDT4414"/>
      <c r="EDU4414"/>
      <c r="EDV4414"/>
      <c r="EDW4414"/>
      <c r="EDX4414"/>
      <c r="EDY4414"/>
      <c r="EDZ4414"/>
      <c r="EEA4414"/>
      <c r="EEB4414"/>
      <c r="EEC4414"/>
      <c r="EED4414"/>
      <c r="EEE4414"/>
      <c r="EEF4414"/>
      <c r="EEG4414"/>
      <c r="EEH4414"/>
      <c r="EEI4414"/>
      <c r="EEJ4414"/>
      <c r="EEK4414"/>
      <c r="EEL4414"/>
      <c r="EEM4414"/>
      <c r="EEN4414"/>
      <c r="EEO4414"/>
      <c r="EEP4414"/>
      <c r="EEQ4414"/>
      <c r="EER4414"/>
      <c r="EES4414"/>
      <c r="EET4414"/>
      <c r="EEU4414"/>
      <c r="EEV4414"/>
      <c r="EEW4414"/>
      <c r="EEX4414"/>
      <c r="EEY4414"/>
      <c r="EEZ4414"/>
      <c r="EFA4414"/>
      <c r="EFB4414"/>
      <c r="EFC4414"/>
      <c r="EFD4414"/>
      <c r="EFE4414"/>
      <c r="EFF4414"/>
      <c r="EFG4414"/>
      <c r="EFH4414"/>
      <c r="EFI4414"/>
      <c r="EFJ4414"/>
      <c r="EFK4414"/>
      <c r="EFL4414"/>
      <c r="EFM4414"/>
      <c r="EFN4414"/>
      <c r="EFO4414"/>
      <c r="EFP4414"/>
      <c r="EFQ4414"/>
      <c r="EFR4414"/>
      <c r="EFS4414"/>
      <c r="EFT4414"/>
      <c r="EFU4414"/>
      <c r="EFV4414"/>
      <c r="EFW4414"/>
      <c r="EFX4414"/>
      <c r="EFY4414"/>
      <c r="EFZ4414"/>
      <c r="EGA4414"/>
      <c r="EGB4414"/>
      <c r="EGC4414"/>
      <c r="EGD4414"/>
      <c r="EGE4414"/>
      <c r="EGF4414"/>
      <c r="EGG4414"/>
      <c r="EGH4414"/>
      <c r="EGI4414"/>
      <c r="EGJ4414"/>
      <c r="EGK4414"/>
      <c r="EGL4414"/>
      <c r="EGM4414"/>
      <c r="EGN4414"/>
      <c r="EGO4414"/>
      <c r="EGP4414"/>
      <c r="EGQ4414"/>
      <c r="EGR4414"/>
      <c r="EGS4414"/>
      <c r="EGT4414"/>
      <c r="EGU4414"/>
      <c r="EGV4414"/>
      <c r="EGW4414"/>
      <c r="EGX4414"/>
      <c r="EGY4414"/>
      <c r="EGZ4414"/>
      <c r="EHA4414"/>
      <c r="EHB4414"/>
      <c r="EHC4414"/>
      <c r="EHD4414"/>
      <c r="EHE4414"/>
      <c r="EHF4414"/>
      <c r="EHG4414"/>
      <c r="EHH4414"/>
      <c r="EHI4414"/>
      <c r="EHJ4414"/>
      <c r="EHK4414"/>
      <c r="EHL4414"/>
      <c r="EHM4414"/>
      <c r="EHN4414"/>
      <c r="EHO4414"/>
      <c r="EHP4414"/>
      <c r="EHQ4414"/>
      <c r="EHR4414"/>
      <c r="EHS4414"/>
      <c r="EHT4414"/>
      <c r="EHU4414"/>
      <c r="EHV4414"/>
      <c r="EHW4414"/>
      <c r="EHX4414"/>
      <c r="EHY4414"/>
      <c r="EHZ4414"/>
      <c r="EIA4414"/>
      <c r="EIB4414"/>
      <c r="EIC4414"/>
      <c r="EID4414"/>
      <c r="EIE4414"/>
      <c r="EIF4414"/>
      <c r="EIG4414"/>
      <c r="EIH4414"/>
      <c r="EII4414"/>
      <c r="EIJ4414"/>
      <c r="EIK4414"/>
      <c r="EIL4414"/>
      <c r="EIM4414"/>
      <c r="EIN4414"/>
      <c r="EIO4414"/>
      <c r="EIP4414"/>
      <c r="EIQ4414"/>
      <c r="EIR4414"/>
      <c r="EIS4414"/>
      <c r="EIT4414"/>
      <c r="EIU4414"/>
      <c r="EIV4414"/>
      <c r="EIW4414"/>
      <c r="EIX4414"/>
      <c r="EIY4414"/>
      <c r="EIZ4414"/>
      <c r="EJA4414"/>
      <c r="EJB4414"/>
      <c r="EJC4414"/>
      <c r="EJD4414"/>
      <c r="EJE4414"/>
      <c r="EJF4414"/>
      <c r="EJG4414"/>
      <c r="EJH4414"/>
      <c r="EJI4414"/>
      <c r="EJJ4414"/>
      <c r="EJK4414"/>
      <c r="EJL4414"/>
      <c r="EJM4414"/>
      <c r="EJN4414"/>
      <c r="EJO4414"/>
      <c r="EJP4414"/>
      <c r="EJQ4414"/>
      <c r="EJR4414"/>
      <c r="EJS4414"/>
      <c r="EJT4414"/>
      <c r="EJU4414"/>
      <c r="EJV4414"/>
      <c r="EJW4414"/>
      <c r="EJX4414"/>
      <c r="EJY4414"/>
      <c r="EJZ4414"/>
      <c r="EKA4414"/>
      <c r="EKB4414"/>
      <c r="EKC4414"/>
      <c r="EKD4414"/>
      <c r="EKE4414"/>
      <c r="EKF4414"/>
      <c r="EKG4414"/>
      <c r="EKH4414"/>
      <c r="EKI4414"/>
      <c r="EKJ4414"/>
      <c r="EKK4414"/>
      <c r="EKL4414"/>
      <c r="EKM4414"/>
      <c r="EKN4414"/>
      <c r="EKO4414"/>
      <c r="EKP4414"/>
      <c r="EKQ4414"/>
      <c r="EKR4414"/>
      <c r="EKS4414"/>
      <c r="EKT4414"/>
      <c r="EKU4414"/>
      <c r="EKV4414"/>
      <c r="EKW4414"/>
      <c r="EKX4414"/>
      <c r="EKY4414"/>
      <c r="EKZ4414"/>
      <c r="ELA4414"/>
      <c r="ELB4414"/>
      <c r="ELC4414"/>
      <c r="ELD4414"/>
      <c r="ELE4414"/>
      <c r="ELF4414"/>
      <c r="ELG4414"/>
      <c r="ELH4414"/>
      <c r="ELI4414"/>
      <c r="ELJ4414"/>
      <c r="ELK4414"/>
      <c r="ELL4414"/>
      <c r="ELM4414"/>
      <c r="ELN4414"/>
      <c r="ELO4414"/>
      <c r="ELP4414"/>
      <c r="ELQ4414"/>
      <c r="ELR4414"/>
      <c r="ELS4414"/>
      <c r="ELT4414"/>
      <c r="ELU4414"/>
      <c r="ELV4414"/>
      <c r="ELW4414"/>
      <c r="ELX4414"/>
      <c r="ELY4414"/>
      <c r="ELZ4414"/>
      <c r="EMA4414"/>
      <c r="EMB4414"/>
      <c r="EMC4414"/>
      <c r="EMD4414"/>
      <c r="EME4414"/>
      <c r="EMF4414"/>
      <c r="EMG4414"/>
      <c r="EMH4414"/>
      <c r="EMI4414"/>
      <c r="EMJ4414"/>
      <c r="EMK4414"/>
      <c r="EML4414"/>
      <c r="EMM4414"/>
      <c r="EMN4414"/>
      <c r="EMO4414"/>
      <c r="EMP4414"/>
      <c r="EMQ4414"/>
      <c r="EMR4414"/>
      <c r="EMS4414"/>
      <c r="EMT4414"/>
      <c r="EMU4414"/>
      <c r="EMV4414"/>
      <c r="EMW4414"/>
      <c r="EMX4414"/>
      <c r="EMY4414"/>
      <c r="EMZ4414"/>
      <c r="ENA4414"/>
      <c r="ENB4414"/>
      <c r="ENC4414"/>
      <c r="END4414"/>
      <c r="ENE4414"/>
      <c r="ENF4414"/>
      <c r="ENG4414"/>
      <c r="ENH4414"/>
      <c r="ENI4414"/>
      <c r="ENJ4414"/>
      <c r="ENK4414"/>
      <c r="ENL4414"/>
      <c r="ENM4414"/>
      <c r="ENN4414"/>
      <c r="ENO4414"/>
      <c r="ENP4414"/>
      <c r="ENQ4414"/>
      <c r="ENR4414"/>
      <c r="ENS4414"/>
      <c r="ENT4414"/>
      <c r="ENU4414"/>
      <c r="ENV4414"/>
      <c r="ENW4414"/>
      <c r="ENX4414"/>
      <c r="ENY4414"/>
      <c r="ENZ4414"/>
      <c r="EOA4414"/>
      <c r="EOB4414"/>
      <c r="EOC4414"/>
      <c r="EOD4414"/>
      <c r="EOE4414"/>
      <c r="EOF4414"/>
      <c r="EOG4414"/>
      <c r="EOH4414"/>
      <c r="EOI4414"/>
      <c r="EOJ4414"/>
      <c r="EOK4414"/>
      <c r="EOL4414"/>
      <c r="EOM4414"/>
      <c r="EON4414"/>
      <c r="EOO4414"/>
      <c r="EOP4414"/>
      <c r="EOQ4414"/>
      <c r="EOR4414"/>
      <c r="EOS4414"/>
      <c r="EOT4414"/>
      <c r="EOU4414"/>
      <c r="EOV4414"/>
      <c r="EOW4414"/>
      <c r="EOX4414"/>
      <c r="EOY4414"/>
      <c r="EOZ4414"/>
      <c r="EPA4414"/>
      <c r="EPB4414"/>
      <c r="EPC4414"/>
      <c r="EPD4414"/>
      <c r="EPE4414"/>
      <c r="EPF4414"/>
      <c r="EPG4414"/>
      <c r="EPH4414"/>
      <c r="EPI4414"/>
      <c r="EPJ4414"/>
      <c r="EPK4414"/>
      <c r="EPL4414"/>
      <c r="EPM4414"/>
      <c r="EPN4414"/>
      <c r="EPO4414"/>
      <c r="EPP4414"/>
      <c r="EPQ4414"/>
      <c r="EPR4414"/>
      <c r="EPS4414"/>
      <c r="EPT4414"/>
      <c r="EPU4414"/>
      <c r="EPV4414"/>
      <c r="EPW4414"/>
      <c r="EPX4414"/>
      <c r="EPY4414"/>
      <c r="EPZ4414"/>
      <c r="EQA4414"/>
      <c r="EQB4414"/>
      <c r="EQC4414"/>
      <c r="EQD4414"/>
      <c r="EQE4414"/>
      <c r="EQF4414"/>
      <c r="EQG4414"/>
      <c r="EQH4414"/>
      <c r="EQI4414"/>
      <c r="EQJ4414"/>
      <c r="EQK4414"/>
      <c r="EQL4414"/>
      <c r="EQM4414"/>
      <c r="EQN4414"/>
      <c r="EQO4414"/>
      <c r="EQP4414"/>
      <c r="EQQ4414"/>
      <c r="EQR4414"/>
      <c r="EQS4414"/>
      <c r="EQT4414"/>
      <c r="EQU4414"/>
      <c r="EQV4414"/>
      <c r="EQW4414"/>
      <c r="EQX4414"/>
      <c r="EQY4414"/>
      <c r="EQZ4414"/>
      <c r="ERA4414"/>
      <c r="ERB4414"/>
      <c r="ERC4414"/>
      <c r="ERD4414"/>
      <c r="ERE4414"/>
      <c r="ERF4414"/>
      <c r="ERG4414"/>
      <c r="ERH4414"/>
      <c r="ERI4414"/>
      <c r="ERJ4414"/>
      <c r="ERK4414"/>
      <c r="ERL4414"/>
      <c r="ERM4414"/>
      <c r="ERN4414"/>
      <c r="ERO4414"/>
      <c r="ERP4414"/>
      <c r="ERQ4414"/>
      <c r="ERR4414"/>
      <c r="ERS4414"/>
      <c r="ERT4414"/>
      <c r="ERU4414"/>
      <c r="ERV4414"/>
      <c r="ERW4414"/>
      <c r="ERX4414"/>
      <c r="ERY4414"/>
      <c r="ERZ4414"/>
      <c r="ESA4414"/>
      <c r="ESB4414"/>
      <c r="ESC4414"/>
      <c r="ESD4414"/>
      <c r="ESE4414"/>
      <c r="ESF4414"/>
      <c r="ESG4414"/>
      <c r="ESH4414"/>
      <c r="ESI4414"/>
      <c r="ESJ4414"/>
      <c r="ESK4414"/>
      <c r="ESL4414"/>
      <c r="ESM4414"/>
      <c r="ESN4414"/>
      <c r="ESO4414"/>
      <c r="ESP4414"/>
      <c r="ESQ4414"/>
      <c r="ESR4414"/>
      <c r="ESS4414"/>
      <c r="EST4414"/>
      <c r="ESU4414"/>
      <c r="ESV4414"/>
      <c r="ESW4414"/>
      <c r="ESX4414"/>
      <c r="ESY4414"/>
      <c r="ESZ4414"/>
      <c r="ETA4414"/>
      <c r="ETB4414"/>
      <c r="ETC4414"/>
      <c r="ETD4414"/>
      <c r="ETE4414"/>
      <c r="ETF4414"/>
      <c r="ETG4414"/>
      <c r="ETH4414"/>
      <c r="ETI4414"/>
      <c r="ETJ4414"/>
      <c r="ETK4414"/>
      <c r="ETL4414"/>
      <c r="ETM4414"/>
      <c r="ETN4414"/>
      <c r="ETO4414"/>
      <c r="ETP4414"/>
      <c r="ETQ4414"/>
      <c r="ETR4414"/>
      <c r="ETS4414"/>
      <c r="ETT4414"/>
      <c r="ETU4414"/>
      <c r="ETV4414"/>
      <c r="ETW4414"/>
      <c r="ETX4414"/>
      <c r="ETY4414"/>
      <c r="ETZ4414"/>
      <c r="EUA4414"/>
      <c r="EUB4414"/>
      <c r="EUC4414"/>
      <c r="EUD4414"/>
      <c r="EUE4414"/>
      <c r="EUF4414"/>
      <c r="EUG4414"/>
      <c r="EUH4414"/>
      <c r="EUI4414"/>
      <c r="EUJ4414"/>
      <c r="EUK4414"/>
      <c r="EUL4414"/>
      <c r="EUM4414"/>
      <c r="EUN4414"/>
      <c r="EUO4414"/>
      <c r="EUP4414"/>
      <c r="EUQ4414"/>
      <c r="EUR4414"/>
      <c r="EUS4414"/>
      <c r="EUT4414"/>
      <c r="EUU4414"/>
      <c r="EUV4414"/>
      <c r="EUW4414"/>
      <c r="EUX4414"/>
      <c r="EUY4414"/>
      <c r="EUZ4414"/>
      <c r="EVA4414"/>
      <c r="EVB4414"/>
      <c r="EVC4414"/>
      <c r="EVD4414"/>
      <c r="EVE4414"/>
      <c r="EVF4414"/>
      <c r="EVG4414"/>
      <c r="EVH4414"/>
      <c r="EVI4414"/>
      <c r="EVJ4414"/>
      <c r="EVK4414"/>
      <c r="EVL4414"/>
      <c r="EVM4414"/>
      <c r="EVN4414"/>
      <c r="EVO4414"/>
      <c r="EVP4414"/>
      <c r="EVQ4414"/>
      <c r="EVR4414"/>
      <c r="EVS4414"/>
      <c r="EVT4414"/>
      <c r="EVU4414"/>
      <c r="EVV4414"/>
      <c r="EVW4414"/>
      <c r="EVX4414"/>
      <c r="EVY4414"/>
      <c r="EVZ4414"/>
      <c r="EWA4414"/>
      <c r="EWB4414"/>
      <c r="EWC4414"/>
      <c r="EWD4414"/>
      <c r="EWE4414"/>
      <c r="EWF4414"/>
      <c r="EWG4414"/>
      <c r="EWH4414"/>
      <c r="EWI4414"/>
      <c r="EWJ4414"/>
      <c r="EWK4414"/>
      <c r="EWL4414"/>
      <c r="EWM4414"/>
      <c r="EWN4414"/>
      <c r="EWO4414"/>
      <c r="EWP4414"/>
      <c r="EWQ4414"/>
      <c r="EWR4414"/>
      <c r="EWS4414"/>
      <c r="EWT4414"/>
      <c r="EWU4414"/>
      <c r="EWV4414"/>
      <c r="EWW4414"/>
      <c r="EWX4414"/>
      <c r="EWY4414"/>
      <c r="EWZ4414"/>
      <c r="EXA4414"/>
      <c r="EXB4414"/>
      <c r="EXC4414"/>
      <c r="EXD4414"/>
      <c r="EXE4414"/>
      <c r="EXF4414"/>
      <c r="EXG4414"/>
      <c r="EXH4414"/>
      <c r="EXI4414"/>
      <c r="EXJ4414"/>
      <c r="EXK4414"/>
      <c r="EXL4414"/>
      <c r="EXM4414"/>
      <c r="EXN4414"/>
      <c r="EXO4414"/>
      <c r="EXP4414"/>
      <c r="EXQ4414"/>
      <c r="EXR4414"/>
      <c r="EXS4414"/>
      <c r="EXT4414"/>
      <c r="EXU4414"/>
      <c r="EXV4414"/>
      <c r="EXW4414"/>
      <c r="EXX4414"/>
      <c r="EXY4414"/>
      <c r="EXZ4414"/>
      <c r="EYA4414"/>
      <c r="EYB4414"/>
      <c r="EYC4414"/>
      <c r="EYD4414"/>
      <c r="EYE4414"/>
      <c r="EYF4414"/>
      <c r="EYG4414"/>
      <c r="EYH4414"/>
      <c r="EYI4414"/>
      <c r="EYJ4414"/>
      <c r="EYK4414"/>
      <c r="EYL4414"/>
      <c r="EYM4414"/>
      <c r="EYN4414"/>
      <c r="EYO4414"/>
      <c r="EYP4414"/>
      <c r="EYQ4414"/>
      <c r="EYR4414"/>
      <c r="EYS4414"/>
      <c r="EYT4414"/>
      <c r="EYU4414"/>
      <c r="EYV4414"/>
      <c r="EYW4414"/>
      <c r="EYX4414"/>
      <c r="EYY4414"/>
      <c r="EYZ4414"/>
      <c r="EZA4414"/>
      <c r="EZB4414"/>
      <c r="EZC4414"/>
      <c r="EZD4414"/>
      <c r="EZE4414"/>
      <c r="EZF4414"/>
      <c r="EZG4414"/>
      <c r="EZH4414"/>
      <c r="EZI4414"/>
      <c r="EZJ4414"/>
      <c r="EZK4414"/>
      <c r="EZL4414"/>
      <c r="EZM4414"/>
      <c r="EZN4414"/>
      <c r="EZO4414"/>
      <c r="EZP4414"/>
      <c r="EZQ4414"/>
      <c r="EZR4414"/>
      <c r="EZS4414"/>
      <c r="EZT4414"/>
      <c r="EZU4414"/>
      <c r="EZV4414"/>
      <c r="EZW4414"/>
      <c r="EZX4414"/>
      <c r="EZY4414"/>
      <c r="EZZ4414"/>
      <c r="FAA4414"/>
      <c r="FAB4414"/>
      <c r="FAC4414"/>
      <c r="FAD4414"/>
      <c r="FAE4414"/>
      <c r="FAF4414"/>
      <c r="FAG4414"/>
      <c r="FAH4414"/>
      <c r="FAI4414"/>
      <c r="FAJ4414"/>
      <c r="FAK4414"/>
      <c r="FAL4414"/>
      <c r="FAM4414"/>
      <c r="FAN4414"/>
      <c r="FAO4414"/>
      <c r="FAP4414"/>
      <c r="FAQ4414"/>
      <c r="FAR4414"/>
      <c r="FAS4414"/>
      <c r="FAT4414"/>
      <c r="FAU4414"/>
      <c r="FAV4414"/>
      <c r="FAW4414"/>
      <c r="FAX4414"/>
      <c r="FAY4414"/>
      <c r="FAZ4414"/>
      <c r="FBA4414"/>
      <c r="FBB4414"/>
      <c r="FBC4414"/>
      <c r="FBD4414"/>
      <c r="FBE4414"/>
      <c r="FBF4414"/>
      <c r="FBG4414"/>
      <c r="FBH4414"/>
      <c r="FBI4414"/>
      <c r="FBJ4414"/>
      <c r="FBK4414"/>
      <c r="FBL4414"/>
      <c r="FBM4414"/>
      <c r="FBN4414"/>
      <c r="FBO4414"/>
      <c r="FBP4414"/>
      <c r="FBQ4414"/>
      <c r="FBR4414"/>
      <c r="FBS4414"/>
      <c r="FBT4414"/>
      <c r="FBU4414"/>
      <c r="FBV4414"/>
      <c r="FBW4414"/>
      <c r="FBX4414"/>
      <c r="FBY4414"/>
      <c r="FBZ4414"/>
      <c r="FCA4414"/>
      <c r="FCB4414"/>
      <c r="FCC4414"/>
      <c r="FCD4414"/>
      <c r="FCE4414"/>
      <c r="FCF4414"/>
      <c r="FCG4414"/>
      <c r="FCH4414"/>
      <c r="FCI4414"/>
      <c r="FCJ4414"/>
      <c r="FCK4414"/>
      <c r="FCL4414"/>
      <c r="FCM4414"/>
      <c r="FCN4414"/>
      <c r="FCO4414"/>
      <c r="FCP4414"/>
      <c r="FCQ4414"/>
      <c r="FCR4414"/>
      <c r="FCS4414"/>
      <c r="FCT4414"/>
      <c r="FCU4414"/>
      <c r="FCV4414"/>
      <c r="FCW4414"/>
      <c r="FCX4414"/>
      <c r="FCY4414"/>
      <c r="FCZ4414"/>
      <c r="FDA4414"/>
      <c r="FDB4414"/>
      <c r="FDC4414"/>
      <c r="FDD4414"/>
      <c r="FDE4414"/>
      <c r="FDF4414"/>
      <c r="FDG4414"/>
      <c r="FDH4414"/>
      <c r="FDI4414"/>
      <c r="FDJ4414"/>
      <c r="FDK4414"/>
      <c r="FDL4414"/>
      <c r="FDM4414"/>
      <c r="FDN4414"/>
      <c r="FDO4414"/>
      <c r="FDP4414"/>
      <c r="FDQ4414"/>
      <c r="FDR4414"/>
      <c r="FDS4414"/>
      <c r="FDT4414"/>
      <c r="FDU4414"/>
      <c r="FDV4414"/>
      <c r="FDW4414"/>
      <c r="FDX4414"/>
      <c r="FDY4414"/>
      <c r="FDZ4414"/>
      <c r="FEA4414"/>
      <c r="FEB4414"/>
      <c r="FEC4414"/>
      <c r="FED4414"/>
      <c r="FEE4414"/>
      <c r="FEF4414"/>
      <c r="FEG4414"/>
      <c r="FEH4414"/>
      <c r="FEI4414"/>
      <c r="FEJ4414"/>
      <c r="FEK4414"/>
      <c r="FEL4414"/>
      <c r="FEM4414"/>
      <c r="FEN4414"/>
      <c r="FEO4414"/>
      <c r="FEP4414"/>
      <c r="FEQ4414"/>
      <c r="FER4414"/>
      <c r="FES4414"/>
      <c r="FET4414"/>
      <c r="FEU4414"/>
      <c r="FEV4414"/>
      <c r="FEW4414"/>
      <c r="FEX4414"/>
      <c r="FEY4414"/>
      <c r="FEZ4414"/>
      <c r="FFA4414"/>
      <c r="FFB4414"/>
      <c r="FFC4414"/>
      <c r="FFD4414"/>
      <c r="FFE4414"/>
      <c r="FFF4414"/>
      <c r="FFG4414"/>
      <c r="FFH4414"/>
      <c r="FFI4414"/>
      <c r="FFJ4414"/>
      <c r="FFK4414"/>
      <c r="FFL4414"/>
      <c r="FFM4414"/>
      <c r="FFN4414"/>
      <c r="FFO4414"/>
      <c r="FFP4414"/>
      <c r="FFQ4414"/>
      <c r="FFR4414"/>
      <c r="FFS4414"/>
      <c r="FFT4414"/>
      <c r="FFU4414"/>
      <c r="FFV4414"/>
      <c r="FFW4414"/>
      <c r="FFX4414"/>
      <c r="FFY4414"/>
      <c r="FFZ4414"/>
      <c r="FGA4414"/>
      <c r="FGB4414"/>
      <c r="FGC4414"/>
      <c r="FGD4414"/>
      <c r="FGE4414"/>
      <c r="FGF4414"/>
      <c r="FGG4414"/>
      <c r="FGH4414"/>
      <c r="FGI4414"/>
      <c r="FGJ4414"/>
      <c r="FGK4414"/>
      <c r="FGL4414"/>
      <c r="FGM4414"/>
      <c r="FGN4414"/>
      <c r="FGO4414"/>
      <c r="FGP4414"/>
      <c r="FGQ4414"/>
      <c r="FGR4414"/>
      <c r="FGS4414"/>
      <c r="FGT4414"/>
      <c r="FGU4414"/>
      <c r="FGV4414"/>
      <c r="FGW4414"/>
      <c r="FGX4414"/>
      <c r="FGY4414"/>
      <c r="FGZ4414"/>
      <c r="FHA4414"/>
      <c r="FHB4414"/>
      <c r="FHC4414"/>
      <c r="FHD4414"/>
      <c r="FHE4414"/>
      <c r="FHF4414"/>
      <c r="FHG4414"/>
      <c r="FHH4414"/>
      <c r="FHI4414"/>
      <c r="FHJ4414"/>
      <c r="FHK4414"/>
      <c r="FHL4414"/>
      <c r="FHM4414"/>
      <c r="FHN4414"/>
      <c r="FHO4414"/>
      <c r="FHP4414"/>
      <c r="FHQ4414"/>
      <c r="FHR4414"/>
      <c r="FHS4414"/>
      <c r="FHT4414"/>
      <c r="FHU4414"/>
      <c r="FHV4414"/>
      <c r="FHW4414"/>
      <c r="FHX4414"/>
      <c r="FHY4414"/>
      <c r="FHZ4414"/>
      <c r="FIA4414"/>
      <c r="FIB4414"/>
      <c r="FIC4414"/>
      <c r="FID4414"/>
      <c r="FIE4414"/>
      <c r="FIF4414"/>
      <c r="FIG4414"/>
      <c r="FIH4414"/>
      <c r="FII4414"/>
      <c r="FIJ4414"/>
      <c r="FIK4414"/>
      <c r="FIL4414"/>
      <c r="FIM4414"/>
      <c r="FIN4414"/>
      <c r="FIO4414"/>
      <c r="FIP4414"/>
      <c r="FIQ4414"/>
      <c r="FIR4414"/>
      <c r="FIS4414"/>
      <c r="FIT4414"/>
      <c r="FIU4414"/>
      <c r="FIV4414"/>
      <c r="FIW4414"/>
      <c r="FIX4414"/>
      <c r="FIY4414"/>
      <c r="FIZ4414"/>
      <c r="FJA4414"/>
      <c r="FJB4414"/>
      <c r="FJC4414"/>
      <c r="FJD4414"/>
      <c r="FJE4414"/>
      <c r="FJF4414"/>
      <c r="FJG4414"/>
      <c r="FJH4414"/>
      <c r="FJI4414"/>
      <c r="FJJ4414"/>
      <c r="FJK4414"/>
      <c r="FJL4414"/>
      <c r="FJM4414"/>
      <c r="FJN4414"/>
      <c r="FJO4414"/>
      <c r="FJP4414"/>
      <c r="FJQ4414"/>
      <c r="FJR4414"/>
      <c r="FJS4414"/>
      <c r="FJT4414"/>
      <c r="FJU4414"/>
      <c r="FJV4414"/>
      <c r="FJW4414"/>
      <c r="FJX4414"/>
      <c r="FJY4414"/>
      <c r="FJZ4414"/>
      <c r="FKA4414"/>
      <c r="FKB4414"/>
      <c r="FKC4414"/>
      <c r="FKD4414"/>
      <c r="FKE4414"/>
      <c r="FKF4414"/>
      <c r="FKG4414"/>
      <c r="FKH4414"/>
      <c r="FKI4414"/>
      <c r="FKJ4414"/>
      <c r="FKK4414"/>
      <c r="FKL4414"/>
      <c r="FKM4414"/>
      <c r="FKN4414"/>
      <c r="FKO4414"/>
      <c r="FKP4414"/>
      <c r="FKQ4414"/>
      <c r="FKR4414"/>
      <c r="FKS4414"/>
      <c r="FKT4414"/>
      <c r="FKU4414"/>
      <c r="FKV4414"/>
      <c r="FKW4414"/>
      <c r="FKX4414"/>
      <c r="FKY4414"/>
      <c r="FKZ4414"/>
      <c r="FLA4414"/>
      <c r="FLB4414"/>
      <c r="FLC4414"/>
      <c r="FLD4414"/>
      <c r="FLE4414"/>
      <c r="FLF4414"/>
      <c r="FLG4414"/>
      <c r="FLH4414"/>
      <c r="FLI4414"/>
      <c r="FLJ4414"/>
      <c r="FLK4414"/>
      <c r="FLL4414"/>
      <c r="FLM4414"/>
      <c r="FLN4414"/>
      <c r="FLO4414"/>
      <c r="FLP4414"/>
      <c r="FLQ4414"/>
      <c r="FLR4414"/>
      <c r="FLS4414"/>
      <c r="FLT4414"/>
      <c r="FLU4414"/>
      <c r="FLV4414"/>
      <c r="FLW4414"/>
      <c r="FLX4414"/>
      <c r="FLY4414"/>
      <c r="FLZ4414"/>
      <c r="FMA4414"/>
      <c r="FMB4414"/>
      <c r="FMC4414"/>
      <c r="FMD4414"/>
      <c r="FME4414"/>
      <c r="FMF4414"/>
      <c r="FMG4414"/>
      <c r="FMH4414"/>
      <c r="FMI4414"/>
      <c r="FMJ4414"/>
      <c r="FMK4414"/>
      <c r="FML4414"/>
      <c r="FMM4414"/>
      <c r="FMN4414"/>
      <c r="FMO4414"/>
      <c r="FMP4414"/>
      <c r="FMQ4414"/>
      <c r="FMR4414"/>
      <c r="FMS4414"/>
      <c r="FMT4414"/>
      <c r="FMU4414"/>
      <c r="FMV4414"/>
      <c r="FMW4414"/>
      <c r="FMX4414"/>
      <c r="FMY4414"/>
      <c r="FMZ4414"/>
      <c r="FNA4414"/>
      <c r="FNB4414"/>
      <c r="FNC4414"/>
      <c r="FND4414"/>
      <c r="FNE4414"/>
      <c r="FNF4414"/>
      <c r="FNG4414"/>
      <c r="FNH4414"/>
      <c r="FNI4414"/>
      <c r="FNJ4414"/>
      <c r="FNK4414"/>
    </row>
    <row r="4415" spans="2:4431">
      <c r="B4415"/>
      <c r="C4415"/>
      <c r="D4415"/>
      <c r="E4415"/>
      <c r="F4415"/>
      <c r="G4415"/>
      <c r="H4415"/>
      <c r="I4415"/>
      <c r="J4415"/>
      <c r="K441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c r="AQ4415"/>
      <c r="AR4415"/>
      <c r="AS4415"/>
      <c r="AT4415"/>
      <c r="AU4415"/>
      <c r="AV4415"/>
      <c r="AW4415"/>
      <c r="AX4415"/>
      <c r="AY4415"/>
      <c r="AZ4415"/>
      <c r="BA4415"/>
      <c r="BB4415"/>
      <c r="BC4415"/>
      <c r="BD4415"/>
      <c r="BE4415"/>
      <c r="BF4415"/>
      <c r="BG4415"/>
      <c r="BH4415"/>
      <c r="BI4415"/>
      <c r="BJ4415"/>
      <c r="BK4415"/>
      <c r="BL4415"/>
      <c r="BM4415"/>
      <c r="BN4415"/>
      <c r="BO4415"/>
      <c r="BP4415"/>
      <c r="BQ4415"/>
      <c r="BR4415"/>
      <c r="BS4415"/>
      <c r="BT4415"/>
      <c r="BU4415"/>
      <c r="BV4415"/>
      <c r="BW4415"/>
      <c r="BX4415"/>
      <c r="BY4415"/>
      <c r="BZ4415"/>
      <c r="CA4415"/>
      <c r="CB4415"/>
      <c r="CC4415"/>
      <c r="CD4415"/>
      <c r="CE4415"/>
      <c r="CF4415"/>
      <c r="CG4415"/>
      <c r="CH4415"/>
      <c r="CI4415"/>
      <c r="CJ4415"/>
      <c r="CK4415"/>
      <c r="CL4415"/>
      <c r="CM4415"/>
      <c r="CN4415"/>
      <c r="CO4415"/>
      <c r="CP4415"/>
      <c r="CQ4415"/>
      <c r="CR4415"/>
      <c r="CS4415"/>
      <c r="CT4415"/>
      <c r="CU4415"/>
      <c r="CV4415"/>
      <c r="CW4415"/>
      <c r="CX4415"/>
      <c r="CY4415"/>
      <c r="CZ4415"/>
      <c r="DA4415"/>
      <c r="DB4415"/>
      <c r="DC4415"/>
      <c r="DD4415"/>
      <c r="DE4415"/>
      <c r="DF4415"/>
      <c r="DG4415"/>
      <c r="DH4415"/>
      <c r="DI4415"/>
      <c r="DJ4415"/>
      <c r="DK4415"/>
      <c r="DL4415"/>
      <c r="DM4415"/>
      <c r="DN4415"/>
      <c r="DO4415"/>
      <c r="DP4415"/>
      <c r="DQ4415"/>
      <c r="DR4415"/>
      <c r="DS4415"/>
      <c r="DT4415"/>
      <c r="DU4415"/>
      <c r="DV4415"/>
      <c r="DW4415"/>
      <c r="DX4415"/>
      <c r="DY4415"/>
      <c r="DZ4415"/>
      <c r="EA4415"/>
      <c r="EB4415"/>
      <c r="EC4415"/>
      <c r="ED4415"/>
      <c r="EE4415"/>
      <c r="EF4415"/>
      <c r="EG4415"/>
      <c r="EH4415"/>
      <c r="EI4415"/>
      <c r="EJ4415"/>
      <c r="EK4415"/>
      <c r="EL4415"/>
      <c r="EM4415"/>
      <c r="EN4415"/>
      <c r="EO4415"/>
      <c r="EP4415"/>
      <c r="EQ4415"/>
      <c r="ER4415"/>
      <c r="ES4415"/>
      <c r="ET4415"/>
      <c r="EU4415"/>
      <c r="EV4415"/>
      <c r="EW4415"/>
      <c r="EX4415"/>
      <c r="EY4415"/>
      <c r="EZ4415"/>
      <c r="FA4415"/>
      <c r="FB4415"/>
      <c r="FC4415"/>
      <c r="FD4415"/>
      <c r="FE4415"/>
      <c r="FF4415"/>
      <c r="FG4415"/>
      <c r="FH4415"/>
      <c r="FI4415"/>
      <c r="FJ4415"/>
      <c r="FK4415"/>
      <c r="FL4415"/>
      <c r="FM4415"/>
      <c r="FN4415"/>
      <c r="FO4415"/>
      <c r="FP4415"/>
      <c r="FQ4415"/>
      <c r="FR4415"/>
      <c r="FS4415"/>
      <c r="FT4415"/>
      <c r="FU4415"/>
      <c r="FV4415"/>
      <c r="FW4415"/>
      <c r="FX4415"/>
      <c r="FY4415"/>
      <c r="FZ4415"/>
      <c r="GA4415"/>
      <c r="GB4415"/>
      <c r="GC4415"/>
      <c r="GD4415"/>
      <c r="GE4415"/>
      <c r="GF4415"/>
      <c r="GG4415"/>
      <c r="GH4415"/>
      <c r="GI4415"/>
      <c r="GJ4415"/>
      <c r="GK4415"/>
      <c r="GL4415"/>
      <c r="GM4415"/>
      <c r="GN4415"/>
      <c r="GO4415"/>
      <c r="GP4415"/>
      <c r="GQ4415"/>
      <c r="GR4415"/>
      <c r="GS4415"/>
      <c r="GT4415"/>
      <c r="GU4415"/>
      <c r="GV4415"/>
      <c r="GW4415"/>
      <c r="GX4415"/>
      <c r="GY4415"/>
      <c r="GZ4415"/>
      <c r="HA4415"/>
      <c r="HB4415"/>
      <c r="HC4415"/>
      <c r="HD4415"/>
      <c r="HE4415"/>
      <c r="HF4415"/>
      <c r="HG4415"/>
      <c r="HH4415"/>
      <c r="HI4415"/>
      <c r="HJ4415"/>
      <c r="HK4415"/>
      <c r="HL4415"/>
      <c r="HM4415"/>
      <c r="HN4415"/>
      <c r="HO4415"/>
      <c r="HP4415"/>
      <c r="HQ4415"/>
      <c r="HR4415"/>
      <c r="HS4415"/>
      <c r="HT4415"/>
      <c r="HU4415"/>
      <c r="HV4415"/>
      <c r="HW4415"/>
      <c r="HX4415"/>
      <c r="HY4415"/>
      <c r="HZ4415"/>
      <c r="IA4415"/>
      <c r="IB4415"/>
      <c r="IC4415"/>
      <c r="ID4415"/>
      <c r="IE4415"/>
      <c r="IF4415"/>
      <c r="IG4415"/>
      <c r="IH4415"/>
      <c r="II4415"/>
      <c r="IJ4415"/>
      <c r="IK4415"/>
      <c r="IL4415"/>
      <c r="IM4415"/>
      <c r="IN4415"/>
      <c r="IO4415"/>
      <c r="IP4415"/>
      <c r="IQ4415"/>
      <c r="IR4415"/>
      <c r="IS4415"/>
      <c r="IT4415"/>
      <c r="IU4415"/>
      <c r="IV4415"/>
      <c r="IW4415"/>
      <c r="IX4415"/>
      <c r="IY4415"/>
      <c r="IZ4415"/>
      <c r="JA4415"/>
      <c r="JB4415"/>
      <c r="JC4415"/>
      <c r="JD4415"/>
      <c r="JE4415"/>
      <c r="JF4415"/>
      <c r="JG4415"/>
      <c r="JH4415"/>
      <c r="JI4415"/>
      <c r="JJ4415"/>
      <c r="JK4415"/>
      <c r="JL4415"/>
      <c r="JM4415"/>
      <c r="JN4415"/>
      <c r="JO4415"/>
      <c r="JP4415"/>
      <c r="JQ4415"/>
      <c r="JR4415"/>
      <c r="JS4415"/>
      <c r="JT4415"/>
      <c r="JU4415"/>
      <c r="JV4415"/>
      <c r="JW4415"/>
      <c r="JX4415"/>
      <c r="JY4415"/>
      <c r="JZ4415"/>
      <c r="KA4415"/>
      <c r="KB4415"/>
      <c r="KC4415"/>
      <c r="KD4415"/>
      <c r="KE4415"/>
      <c r="KF4415"/>
      <c r="KG4415"/>
      <c r="KH4415"/>
      <c r="KI4415"/>
      <c r="KJ4415"/>
      <c r="KK4415"/>
      <c r="KL4415"/>
      <c r="KM4415"/>
      <c r="KN4415"/>
      <c r="KO4415"/>
      <c r="KP4415"/>
      <c r="KQ4415"/>
      <c r="KR4415"/>
      <c r="KS4415"/>
      <c r="KT4415"/>
      <c r="KU4415"/>
      <c r="KV4415"/>
      <c r="KW4415"/>
      <c r="KX4415"/>
      <c r="KY4415"/>
      <c r="KZ4415"/>
      <c r="LA4415"/>
      <c r="LB4415"/>
      <c r="LC4415"/>
      <c r="LD4415"/>
      <c r="LE4415"/>
      <c r="LF4415"/>
      <c r="LG4415"/>
      <c r="LH4415"/>
      <c r="LI4415"/>
      <c r="LJ4415"/>
      <c r="LK4415"/>
      <c r="LL4415"/>
      <c r="LM4415"/>
      <c r="LN4415"/>
      <c r="LO4415"/>
      <c r="LP4415"/>
      <c r="LQ4415"/>
      <c r="LR4415"/>
      <c r="LS4415"/>
      <c r="LT4415"/>
      <c r="LU4415"/>
      <c r="LV4415"/>
      <c r="LW4415"/>
      <c r="LX4415"/>
      <c r="LY4415"/>
      <c r="LZ4415"/>
      <c r="MA4415"/>
      <c r="MB4415"/>
      <c r="MC4415"/>
      <c r="MD4415"/>
      <c r="ME4415"/>
      <c r="MF4415"/>
      <c r="MG4415"/>
      <c r="MH4415"/>
      <c r="MI4415"/>
      <c r="MJ4415"/>
      <c r="MK4415"/>
      <c r="ML4415"/>
      <c r="MM4415"/>
      <c r="MN4415"/>
      <c r="MO4415"/>
      <c r="MP4415"/>
      <c r="MQ4415"/>
      <c r="MR4415"/>
      <c r="MS4415"/>
      <c r="MT4415"/>
      <c r="MU4415"/>
      <c r="MV4415"/>
      <c r="MW4415"/>
      <c r="MX4415"/>
      <c r="MY4415"/>
      <c r="MZ4415"/>
      <c r="NA4415"/>
      <c r="NB4415"/>
      <c r="NC4415"/>
      <c r="ND4415"/>
      <c r="NE4415"/>
      <c r="NF4415"/>
      <c r="NG4415"/>
      <c r="NH4415"/>
      <c r="NI4415"/>
      <c r="NJ4415"/>
      <c r="NK4415"/>
      <c r="NL4415"/>
      <c r="NM4415"/>
      <c r="NN4415"/>
      <c r="NO4415"/>
      <c r="NP4415"/>
      <c r="NQ4415"/>
      <c r="NR4415"/>
      <c r="NS4415"/>
      <c r="NT4415"/>
      <c r="NU4415"/>
      <c r="NV4415"/>
      <c r="NW4415"/>
      <c r="NX4415"/>
      <c r="NY4415"/>
      <c r="NZ4415"/>
      <c r="OA4415"/>
      <c r="OB4415"/>
      <c r="OC4415"/>
      <c r="OD4415"/>
      <c r="OE4415"/>
      <c r="OF4415"/>
      <c r="OG4415"/>
      <c r="OH4415"/>
      <c r="OI4415"/>
      <c r="OJ4415"/>
      <c r="OK4415"/>
      <c r="OL4415"/>
      <c r="OM4415"/>
      <c r="ON4415"/>
      <c r="OO4415"/>
      <c r="OP4415"/>
      <c r="OQ4415"/>
      <c r="OR4415"/>
      <c r="OS4415"/>
      <c r="OT4415"/>
      <c r="OU4415"/>
      <c r="OV4415"/>
      <c r="OW4415"/>
      <c r="OX4415"/>
      <c r="OY4415"/>
      <c r="OZ4415"/>
      <c r="PA4415"/>
      <c r="PB4415"/>
      <c r="PC4415"/>
      <c r="PD4415"/>
      <c r="PE4415"/>
      <c r="PF4415"/>
      <c r="PG4415"/>
      <c r="PH4415"/>
      <c r="PI4415"/>
      <c r="PJ4415"/>
      <c r="PK4415"/>
      <c r="PL4415"/>
      <c r="PM4415"/>
      <c r="PN4415"/>
      <c r="PO4415"/>
      <c r="PP4415"/>
      <c r="PQ4415"/>
      <c r="PR4415"/>
      <c r="PS4415"/>
      <c r="PT4415"/>
      <c r="PU4415"/>
      <c r="PV4415"/>
      <c r="PW4415"/>
      <c r="PX4415"/>
      <c r="PY4415"/>
      <c r="PZ4415"/>
      <c r="QA4415"/>
      <c r="QB4415"/>
      <c r="QC4415"/>
      <c r="QD4415"/>
      <c r="QE4415"/>
      <c r="QF4415"/>
      <c r="QG4415"/>
      <c r="QH4415"/>
      <c r="QI4415"/>
      <c r="QJ4415"/>
      <c r="QK4415"/>
      <c r="QL4415"/>
      <c r="QM4415"/>
      <c r="QN4415"/>
      <c r="QO4415"/>
      <c r="QP4415"/>
      <c r="QQ4415"/>
      <c r="QR4415"/>
      <c r="QS4415"/>
      <c r="QT4415"/>
      <c r="QU4415"/>
      <c r="QV4415"/>
      <c r="QW4415"/>
      <c r="QX4415"/>
      <c r="QY4415"/>
      <c r="QZ4415"/>
      <c r="RA4415"/>
      <c r="RB4415"/>
      <c r="RC4415"/>
      <c r="RD4415"/>
      <c r="RE4415"/>
      <c r="RF4415"/>
      <c r="RG4415"/>
      <c r="RH4415"/>
      <c r="RI4415"/>
      <c r="RJ4415"/>
      <c r="RK4415"/>
      <c r="RL4415"/>
      <c r="RM4415"/>
      <c r="RN4415"/>
      <c r="RO4415"/>
      <c r="RP4415"/>
      <c r="RQ4415"/>
      <c r="RR4415"/>
      <c r="RS4415"/>
      <c r="RT4415"/>
      <c r="RU4415"/>
      <c r="RV4415"/>
      <c r="RW4415"/>
      <c r="RX4415"/>
      <c r="RY4415"/>
      <c r="RZ4415"/>
      <c r="SA4415"/>
      <c r="SB4415"/>
      <c r="SC4415"/>
      <c r="SD4415"/>
      <c r="SE4415"/>
      <c r="SF4415"/>
      <c r="SG4415"/>
      <c r="SH4415"/>
      <c r="SI4415"/>
      <c r="SJ4415"/>
      <c r="SK4415"/>
      <c r="SL4415"/>
      <c r="SM4415"/>
      <c r="SN4415"/>
      <c r="SO4415"/>
      <c r="SP4415"/>
      <c r="SQ4415"/>
      <c r="SR4415"/>
      <c r="SS4415"/>
      <c r="ST4415"/>
      <c r="SU4415"/>
      <c r="SV4415"/>
      <c r="SW4415"/>
      <c r="SX4415"/>
      <c r="SY4415"/>
      <c r="SZ4415"/>
      <c r="TA4415"/>
      <c r="TB4415"/>
      <c r="TC4415"/>
      <c r="TD4415"/>
      <c r="TE4415"/>
      <c r="TF4415"/>
      <c r="TG4415"/>
      <c r="TH4415"/>
      <c r="TI4415"/>
      <c r="TJ4415"/>
      <c r="TK4415"/>
      <c r="TL4415"/>
      <c r="TM4415"/>
      <c r="TN4415"/>
      <c r="TO4415"/>
      <c r="TP4415"/>
      <c r="TQ4415"/>
      <c r="TR4415"/>
      <c r="TS4415"/>
      <c r="TT4415"/>
      <c r="TU4415"/>
      <c r="TV4415"/>
      <c r="TW4415"/>
      <c r="TX4415"/>
      <c r="TY4415"/>
      <c r="TZ4415"/>
      <c r="UA4415"/>
      <c r="UB4415"/>
      <c r="UC4415"/>
      <c r="UD4415"/>
      <c r="UE4415"/>
      <c r="UF4415"/>
      <c r="UG4415"/>
      <c r="UH4415"/>
      <c r="UI4415"/>
      <c r="UJ4415"/>
      <c r="UK4415"/>
      <c r="UL4415"/>
      <c r="UM4415"/>
      <c r="UN4415"/>
      <c r="UO4415"/>
      <c r="UP4415"/>
      <c r="UQ4415"/>
      <c r="UR4415"/>
      <c r="US4415"/>
      <c r="UT4415"/>
      <c r="UU4415"/>
      <c r="UV4415"/>
      <c r="UW4415"/>
      <c r="UX4415"/>
      <c r="UY4415"/>
      <c r="UZ4415"/>
      <c r="VA4415"/>
      <c r="VB4415"/>
      <c r="VC4415"/>
      <c r="VD4415"/>
      <c r="VE4415"/>
      <c r="VF4415"/>
      <c r="VG4415"/>
      <c r="VH4415"/>
      <c r="VI4415"/>
      <c r="VJ4415"/>
      <c r="VK4415"/>
      <c r="VL4415"/>
      <c r="VM4415"/>
      <c r="VN4415"/>
      <c r="VO4415"/>
      <c r="VP4415"/>
      <c r="VQ4415"/>
      <c r="VR4415"/>
      <c r="VS4415"/>
      <c r="VT4415"/>
      <c r="VU4415"/>
      <c r="VV4415"/>
      <c r="VW4415"/>
      <c r="VX4415"/>
      <c r="VY4415"/>
      <c r="VZ4415"/>
      <c r="WA4415"/>
      <c r="WB4415"/>
      <c r="WC4415"/>
      <c r="WD4415"/>
      <c r="WE4415"/>
      <c r="WF4415"/>
      <c r="WG4415"/>
      <c r="WH4415"/>
      <c r="WI4415"/>
      <c r="WJ4415"/>
      <c r="WK4415"/>
      <c r="WL4415"/>
      <c r="WM4415"/>
      <c r="WN4415"/>
      <c r="WO4415"/>
      <c r="WP4415"/>
      <c r="WQ4415"/>
      <c r="WR4415"/>
      <c r="WS4415"/>
      <c r="WT4415"/>
      <c r="WU4415"/>
      <c r="WV4415"/>
      <c r="WW4415"/>
      <c r="WX4415"/>
      <c r="WY4415"/>
      <c r="WZ4415"/>
      <c r="XA4415"/>
      <c r="XB4415"/>
      <c r="XC4415"/>
      <c r="XD4415"/>
      <c r="XE4415"/>
      <c r="XF4415"/>
      <c r="XG4415"/>
      <c r="XH4415"/>
      <c r="XI4415"/>
      <c r="XJ4415"/>
      <c r="XK4415"/>
      <c r="XL4415"/>
      <c r="XM4415"/>
      <c r="XN4415"/>
      <c r="XO4415"/>
      <c r="XP4415"/>
      <c r="XQ4415"/>
      <c r="XR4415"/>
      <c r="XS4415"/>
      <c r="XT4415"/>
      <c r="XU4415"/>
      <c r="XV4415"/>
      <c r="XW4415"/>
      <c r="XX4415"/>
      <c r="XY4415"/>
      <c r="XZ4415"/>
      <c r="YA4415"/>
      <c r="YB4415"/>
      <c r="YC4415"/>
      <c r="YD4415"/>
      <c r="YE4415"/>
      <c r="YF4415"/>
      <c r="YG4415"/>
      <c r="YH4415"/>
      <c r="YI4415"/>
      <c r="YJ4415"/>
      <c r="YK4415"/>
      <c r="YL4415"/>
      <c r="YM4415"/>
      <c r="YN4415"/>
      <c r="YO4415"/>
      <c r="YP4415"/>
      <c r="YQ4415"/>
      <c r="YR4415"/>
      <c r="YS4415"/>
      <c r="YT4415"/>
      <c r="YU4415"/>
      <c r="YV4415"/>
      <c r="YW4415"/>
      <c r="YX4415"/>
      <c r="YY4415"/>
      <c r="YZ4415"/>
      <c r="ZA4415"/>
      <c r="ZB4415"/>
      <c r="ZC4415"/>
      <c r="ZD4415"/>
      <c r="ZE4415"/>
      <c r="ZF4415"/>
      <c r="ZG4415"/>
      <c r="ZH4415"/>
      <c r="ZI4415"/>
      <c r="ZJ4415"/>
      <c r="ZK4415"/>
      <c r="ZL4415"/>
      <c r="ZM4415"/>
      <c r="ZN4415"/>
      <c r="ZO4415"/>
      <c r="ZP4415"/>
      <c r="ZQ4415"/>
      <c r="ZR4415"/>
      <c r="ZS4415"/>
      <c r="ZT4415"/>
      <c r="ZU4415"/>
      <c r="ZV4415"/>
      <c r="ZW4415"/>
      <c r="ZX4415"/>
      <c r="ZY4415"/>
      <c r="ZZ4415"/>
      <c r="AAA4415"/>
      <c r="AAB4415"/>
      <c r="AAC4415"/>
      <c r="AAD4415"/>
      <c r="AAE4415"/>
      <c r="AAF4415"/>
      <c r="AAG4415"/>
      <c r="AAH4415"/>
      <c r="AAI4415"/>
      <c r="AAJ4415"/>
      <c r="AAK4415"/>
      <c r="AAL4415"/>
      <c r="AAM4415"/>
      <c r="AAN4415"/>
      <c r="AAO4415"/>
      <c r="AAP4415"/>
      <c r="AAQ4415"/>
      <c r="AAR4415"/>
      <c r="AAS4415"/>
      <c r="AAT4415"/>
      <c r="AAU4415"/>
      <c r="AAV4415"/>
      <c r="AAW4415"/>
      <c r="AAX4415"/>
      <c r="AAY4415"/>
      <c r="AAZ4415"/>
      <c r="ABA4415"/>
      <c r="ABB4415"/>
      <c r="ABC4415"/>
      <c r="ABD4415"/>
      <c r="ABE4415"/>
      <c r="ABF4415"/>
      <c r="ABG4415"/>
      <c r="ABH4415"/>
      <c r="ABI4415"/>
      <c r="ABJ4415"/>
      <c r="ABK4415"/>
      <c r="ABL4415"/>
      <c r="ABM4415"/>
      <c r="ABN4415"/>
      <c r="ABO4415"/>
      <c r="ABP4415"/>
      <c r="ABQ4415"/>
      <c r="ABR4415"/>
      <c r="ABS4415"/>
      <c r="ABT4415"/>
      <c r="ABU4415"/>
      <c r="ABV4415"/>
      <c r="ABW4415"/>
      <c r="ABX4415"/>
      <c r="ABY4415"/>
      <c r="ABZ4415"/>
      <c r="ACA4415"/>
      <c r="ACB4415"/>
      <c r="ACC4415"/>
      <c r="ACD4415"/>
      <c r="ACE4415"/>
      <c r="ACF4415"/>
      <c r="ACG4415"/>
      <c r="ACH4415"/>
      <c r="ACI4415"/>
      <c r="ACJ4415"/>
      <c r="ACK4415"/>
      <c r="ACL4415"/>
      <c r="ACM4415"/>
      <c r="ACN4415"/>
      <c r="ACO4415"/>
      <c r="ACP4415"/>
      <c r="ACQ4415"/>
      <c r="ACR4415"/>
      <c r="ACS4415"/>
      <c r="ACT4415"/>
      <c r="ACU4415"/>
      <c r="ACV4415"/>
      <c r="ACW4415"/>
      <c r="ACX4415"/>
      <c r="ACY4415"/>
      <c r="ACZ4415"/>
      <c r="ADA4415"/>
      <c r="ADB4415"/>
      <c r="ADC4415"/>
      <c r="ADD4415"/>
      <c r="ADE4415"/>
      <c r="ADF4415"/>
      <c r="ADG4415"/>
      <c r="ADH4415"/>
      <c r="ADI4415"/>
      <c r="ADJ4415"/>
      <c r="ADK4415"/>
      <c r="ADL4415"/>
      <c r="ADM4415"/>
      <c r="ADN4415"/>
      <c r="ADO4415"/>
      <c r="ADP4415"/>
      <c r="ADQ4415"/>
      <c r="ADR4415"/>
      <c r="ADS4415"/>
      <c r="ADT4415"/>
      <c r="ADU4415"/>
      <c r="ADV4415"/>
      <c r="ADW4415"/>
      <c r="ADX4415"/>
      <c r="ADY4415"/>
      <c r="ADZ4415"/>
      <c r="AEA4415"/>
      <c r="AEB4415"/>
      <c r="AEC4415"/>
      <c r="AED4415"/>
      <c r="AEE4415"/>
      <c r="AEF4415"/>
      <c r="AEG4415"/>
      <c r="AEH4415"/>
      <c r="AEI4415"/>
      <c r="AEJ4415"/>
      <c r="AEK4415"/>
      <c r="AEL4415"/>
      <c r="AEM4415"/>
      <c r="AEN4415"/>
      <c r="AEO4415"/>
      <c r="AEP4415"/>
      <c r="AEQ4415"/>
      <c r="AER4415"/>
      <c r="AES4415"/>
      <c r="AET4415"/>
      <c r="AEU4415"/>
      <c r="AEV4415"/>
      <c r="AEW4415"/>
      <c r="AEX4415"/>
      <c r="AEY4415"/>
      <c r="AEZ4415"/>
      <c r="AFA4415"/>
      <c r="AFB4415"/>
      <c r="AFC4415"/>
      <c r="AFD4415"/>
      <c r="AFE4415"/>
      <c r="AFF4415"/>
      <c r="AFG4415"/>
      <c r="AFH4415"/>
      <c r="AFI4415"/>
      <c r="AFJ4415"/>
      <c r="AFK4415"/>
      <c r="AFL4415"/>
      <c r="AFM4415"/>
      <c r="AFN4415"/>
      <c r="AFO4415"/>
      <c r="AFP4415"/>
      <c r="AFQ4415"/>
      <c r="AFR4415"/>
      <c r="AFS4415"/>
      <c r="AFT4415"/>
      <c r="AFU4415"/>
      <c r="AFV4415"/>
      <c r="AFW4415"/>
      <c r="AFX4415"/>
      <c r="AFY4415"/>
      <c r="AFZ4415"/>
      <c r="AGA4415"/>
      <c r="AGB4415"/>
      <c r="AGC4415"/>
      <c r="AGD4415"/>
      <c r="AGE4415"/>
      <c r="AGF4415"/>
      <c r="AGG4415"/>
      <c r="AGH4415"/>
      <c r="AGI4415"/>
      <c r="AGJ4415"/>
      <c r="AGK4415"/>
      <c r="AGL4415"/>
      <c r="AGM4415"/>
      <c r="AGN4415"/>
      <c r="AGO4415"/>
      <c r="AGP4415"/>
      <c r="AGQ4415"/>
      <c r="AGR4415"/>
      <c r="AGS4415"/>
      <c r="AGT4415"/>
      <c r="AGU4415"/>
      <c r="AGV4415"/>
      <c r="AGW4415"/>
      <c r="AGX4415"/>
      <c r="AGY4415"/>
      <c r="AGZ4415"/>
      <c r="AHA4415"/>
      <c r="AHB4415"/>
      <c r="AHC4415"/>
      <c r="AHD4415"/>
      <c r="AHE4415"/>
      <c r="AHF4415"/>
      <c r="AHG4415"/>
      <c r="AHH4415"/>
      <c r="AHI4415"/>
      <c r="AHJ4415"/>
      <c r="AHK4415"/>
      <c r="AHL4415"/>
      <c r="AHM4415"/>
      <c r="AHN4415"/>
      <c r="AHO4415"/>
      <c r="AHP4415"/>
      <c r="AHQ4415"/>
      <c r="AHR4415"/>
      <c r="AHS4415"/>
      <c r="AHT4415"/>
      <c r="AHU4415"/>
      <c r="AHV4415"/>
      <c r="AHW4415"/>
      <c r="AHX4415"/>
      <c r="AHY4415"/>
      <c r="AHZ4415"/>
      <c r="AIA4415"/>
      <c r="AIB4415"/>
      <c r="AIC4415"/>
      <c r="AID4415"/>
      <c r="AIE4415"/>
      <c r="AIF4415"/>
      <c r="AIG4415"/>
      <c r="AIH4415"/>
      <c r="AII4415"/>
      <c r="AIJ4415"/>
      <c r="AIK4415"/>
      <c r="AIL4415"/>
      <c r="AIM4415"/>
      <c r="AIN4415"/>
      <c r="AIO4415"/>
      <c r="AIP4415"/>
      <c r="AIQ4415"/>
      <c r="AIR4415"/>
      <c r="AIS4415"/>
      <c r="AIT4415"/>
      <c r="AIU4415"/>
      <c r="AIV4415"/>
      <c r="AIW4415"/>
      <c r="AIX4415"/>
      <c r="AIY4415"/>
      <c r="AIZ4415"/>
      <c r="AJA4415"/>
      <c r="AJB4415"/>
      <c r="AJC4415"/>
      <c r="AJD4415"/>
      <c r="AJE4415"/>
      <c r="AJF4415"/>
      <c r="AJG4415"/>
      <c r="AJH4415"/>
      <c r="AJI4415"/>
      <c r="AJJ4415"/>
      <c r="AJK4415"/>
      <c r="AJL4415"/>
      <c r="AJM4415"/>
      <c r="AJN4415"/>
      <c r="AJO4415"/>
      <c r="AJP4415"/>
      <c r="AJQ4415"/>
      <c r="AJR4415"/>
      <c r="AJS4415"/>
      <c r="AJT4415"/>
      <c r="AJU4415"/>
      <c r="AJV4415"/>
      <c r="AJW4415"/>
      <c r="AJX4415"/>
      <c r="AJY4415"/>
      <c r="AJZ4415"/>
      <c r="AKA4415"/>
      <c r="AKB4415"/>
      <c r="AKC4415"/>
      <c r="AKD4415"/>
      <c r="AKE4415"/>
      <c r="AKF4415"/>
      <c r="AKG4415"/>
      <c r="AKH4415"/>
      <c r="AKI4415"/>
      <c r="AKJ4415"/>
      <c r="AKK4415"/>
      <c r="AKL4415"/>
      <c r="AKM4415"/>
      <c r="AKN4415"/>
      <c r="AKO4415"/>
      <c r="AKP4415"/>
      <c r="AKQ4415"/>
      <c r="AKR4415"/>
      <c r="AKS4415"/>
      <c r="AKT4415"/>
      <c r="AKU4415"/>
      <c r="AKV4415"/>
      <c r="AKW4415"/>
      <c r="AKX4415"/>
      <c r="AKY4415"/>
      <c r="AKZ4415"/>
      <c r="ALA4415"/>
      <c r="ALB4415"/>
      <c r="ALC4415"/>
      <c r="ALD4415"/>
      <c r="ALE4415"/>
      <c r="ALF4415"/>
      <c r="ALG4415"/>
      <c r="ALH4415"/>
      <c r="ALI4415"/>
      <c r="ALJ4415"/>
      <c r="ALK4415"/>
      <c r="ALL4415"/>
      <c r="ALM4415"/>
      <c r="ALN4415"/>
      <c r="ALO4415"/>
      <c r="ALP4415"/>
      <c r="ALQ4415"/>
      <c r="ALR4415"/>
      <c r="ALS4415"/>
      <c r="ALT4415"/>
      <c r="ALU4415"/>
      <c r="ALV4415"/>
      <c r="ALW4415"/>
      <c r="ALX4415"/>
      <c r="ALY4415"/>
      <c r="ALZ4415"/>
      <c r="AMA4415"/>
      <c r="AMB4415"/>
      <c r="AMC4415"/>
      <c r="AMD4415"/>
      <c r="AME4415"/>
      <c r="AMF4415"/>
      <c r="AMG4415"/>
      <c r="AMH4415"/>
      <c r="AMI4415"/>
      <c r="AMJ4415"/>
      <c r="AMK4415"/>
      <c r="AML4415"/>
      <c r="AMM4415"/>
      <c r="AMN4415"/>
      <c r="AMO4415"/>
      <c r="AMP4415"/>
      <c r="AMQ4415"/>
      <c r="AMR4415"/>
      <c r="AMS4415"/>
      <c r="AMT4415"/>
      <c r="AMU4415"/>
      <c r="AMV4415"/>
      <c r="AMW4415"/>
      <c r="AMX4415"/>
      <c r="AMY4415"/>
      <c r="AMZ4415"/>
      <c r="ANA4415"/>
      <c r="ANB4415"/>
      <c r="ANC4415"/>
      <c r="AND4415"/>
      <c r="ANE4415"/>
      <c r="ANF4415"/>
      <c r="ANG4415"/>
      <c r="ANH4415"/>
      <c r="ANI4415"/>
      <c r="ANJ4415"/>
      <c r="ANK4415"/>
      <c r="ANL4415"/>
      <c r="ANM4415"/>
      <c r="ANN4415"/>
      <c r="ANO4415"/>
      <c r="ANP4415"/>
      <c r="ANQ4415"/>
      <c r="ANR4415"/>
      <c r="ANS4415"/>
      <c r="ANT4415"/>
      <c r="ANU4415"/>
      <c r="ANV4415"/>
      <c r="ANW4415"/>
      <c r="ANX4415"/>
      <c r="ANY4415"/>
      <c r="ANZ4415"/>
      <c r="AOA4415"/>
      <c r="AOB4415"/>
      <c r="AOC4415"/>
      <c r="AOD4415"/>
      <c r="AOE4415"/>
      <c r="AOF4415"/>
      <c r="AOG4415"/>
      <c r="AOH4415"/>
      <c r="AOI4415"/>
      <c r="AOJ4415"/>
      <c r="AOK4415"/>
      <c r="AOL4415"/>
      <c r="AOM4415"/>
      <c r="AON4415"/>
      <c r="AOO4415"/>
      <c r="AOP4415"/>
      <c r="AOQ4415"/>
      <c r="AOR4415"/>
      <c r="AOS4415"/>
      <c r="AOT4415"/>
      <c r="AOU4415"/>
      <c r="AOV4415"/>
      <c r="AOW4415"/>
      <c r="AOX4415"/>
      <c r="AOY4415"/>
      <c r="AOZ4415"/>
      <c r="APA4415"/>
      <c r="APB4415"/>
      <c r="APC4415"/>
      <c r="APD4415"/>
      <c r="APE4415"/>
      <c r="APF4415"/>
      <c r="APG4415"/>
      <c r="APH4415"/>
      <c r="API4415"/>
      <c r="APJ4415"/>
      <c r="APK4415"/>
      <c r="APL4415"/>
      <c r="APM4415"/>
      <c r="APN4415"/>
      <c r="APO4415"/>
      <c r="APP4415"/>
      <c r="APQ4415"/>
      <c r="APR4415"/>
      <c r="APS4415"/>
      <c r="APT4415"/>
      <c r="APU4415"/>
      <c r="APV4415"/>
      <c r="APW4415"/>
      <c r="APX4415"/>
      <c r="APY4415"/>
      <c r="APZ4415"/>
      <c r="AQA4415"/>
      <c r="AQB4415"/>
      <c r="AQC4415"/>
      <c r="AQD4415"/>
      <c r="AQE4415"/>
      <c r="AQF4415"/>
      <c r="AQG4415"/>
      <c r="AQH4415"/>
      <c r="AQI4415"/>
      <c r="AQJ4415"/>
      <c r="AQK4415"/>
      <c r="AQL4415"/>
      <c r="AQM4415"/>
      <c r="AQN4415"/>
      <c r="AQO4415"/>
      <c r="AQP4415"/>
      <c r="AQQ4415"/>
      <c r="AQR4415"/>
      <c r="AQS4415"/>
      <c r="AQT4415"/>
      <c r="AQU4415"/>
      <c r="AQV4415"/>
      <c r="AQW4415"/>
      <c r="AQX4415"/>
      <c r="AQY4415"/>
      <c r="AQZ4415"/>
      <c r="ARA4415"/>
      <c r="ARB4415"/>
      <c r="ARC4415"/>
      <c r="ARD4415"/>
      <c r="ARE4415"/>
      <c r="ARF4415"/>
      <c r="ARG4415"/>
      <c r="ARH4415"/>
      <c r="ARI4415"/>
      <c r="ARJ4415"/>
      <c r="ARK4415"/>
      <c r="ARL4415"/>
      <c r="ARM4415"/>
      <c r="ARN4415"/>
      <c r="ARO4415"/>
      <c r="ARP4415"/>
      <c r="ARQ4415"/>
      <c r="ARR4415"/>
      <c r="ARS4415"/>
      <c r="ART4415"/>
      <c r="ARU4415"/>
      <c r="ARV4415"/>
      <c r="ARW4415"/>
      <c r="ARX4415"/>
      <c r="ARY4415"/>
      <c r="ARZ4415"/>
      <c r="ASA4415"/>
      <c r="ASB4415"/>
      <c r="ASC4415"/>
      <c r="ASD4415"/>
      <c r="ASE4415"/>
      <c r="ASF4415"/>
      <c r="ASG4415"/>
      <c r="ASH4415"/>
      <c r="ASI4415"/>
      <c r="ASJ4415"/>
      <c r="ASK4415"/>
      <c r="ASL4415"/>
      <c r="ASM4415"/>
      <c r="ASN4415"/>
      <c r="ASO4415"/>
      <c r="ASP4415"/>
      <c r="ASQ4415"/>
      <c r="ASR4415"/>
      <c r="ASS4415"/>
      <c r="AST4415"/>
      <c r="ASU4415"/>
      <c r="ASV4415"/>
      <c r="ASW4415"/>
      <c r="ASX4415"/>
      <c r="ASY4415"/>
      <c r="ASZ4415"/>
      <c r="ATA4415"/>
      <c r="ATB4415"/>
      <c r="ATC4415"/>
      <c r="ATD4415"/>
      <c r="ATE4415"/>
      <c r="ATF4415"/>
      <c r="ATG4415"/>
      <c r="ATH4415"/>
      <c r="ATI4415"/>
      <c r="ATJ4415"/>
      <c r="ATK4415"/>
      <c r="ATL4415"/>
      <c r="ATM4415"/>
      <c r="ATN4415"/>
      <c r="ATO4415"/>
      <c r="ATP4415"/>
      <c r="ATQ4415"/>
      <c r="ATR4415"/>
      <c r="ATS4415"/>
      <c r="ATT4415"/>
      <c r="ATU4415"/>
      <c r="ATV4415"/>
      <c r="ATW4415"/>
      <c r="ATX4415"/>
      <c r="ATY4415"/>
      <c r="ATZ4415"/>
      <c r="AUA4415"/>
      <c r="AUB4415"/>
      <c r="AUC4415"/>
      <c r="AUD4415"/>
      <c r="AUE4415"/>
      <c r="AUF4415"/>
      <c r="AUG4415"/>
      <c r="AUH4415"/>
      <c r="AUI4415"/>
      <c r="AUJ4415"/>
      <c r="AUK4415"/>
      <c r="AUL4415"/>
      <c r="AUM4415"/>
      <c r="AUN4415"/>
      <c r="AUO4415"/>
      <c r="AUP4415"/>
      <c r="AUQ4415"/>
      <c r="AUR4415"/>
      <c r="AUS4415"/>
      <c r="AUT4415"/>
      <c r="AUU4415"/>
      <c r="AUV4415"/>
      <c r="AUW4415"/>
      <c r="AUX4415"/>
      <c r="AUY4415"/>
      <c r="AUZ4415"/>
      <c r="AVA4415"/>
      <c r="AVB4415"/>
      <c r="AVC4415"/>
      <c r="AVD4415"/>
      <c r="AVE4415"/>
      <c r="AVF4415"/>
      <c r="AVG4415"/>
      <c r="AVH4415"/>
      <c r="AVI4415"/>
      <c r="AVJ4415"/>
      <c r="AVK4415"/>
      <c r="AVL4415"/>
      <c r="AVM4415"/>
      <c r="AVN4415"/>
      <c r="AVO4415"/>
      <c r="AVP4415"/>
      <c r="AVQ4415"/>
      <c r="AVR4415"/>
      <c r="AVS4415"/>
      <c r="AVT4415"/>
      <c r="AVU4415"/>
      <c r="AVV4415"/>
      <c r="AVW4415"/>
      <c r="AVX4415"/>
      <c r="AVY4415"/>
      <c r="AVZ4415"/>
      <c r="AWA4415"/>
      <c r="AWB4415"/>
      <c r="AWC4415"/>
      <c r="AWD4415"/>
      <c r="AWE4415"/>
      <c r="AWF4415"/>
      <c r="AWG4415"/>
      <c r="AWH4415"/>
      <c r="AWI4415"/>
      <c r="AWJ4415"/>
      <c r="AWK4415"/>
      <c r="AWL4415"/>
      <c r="AWM4415"/>
      <c r="AWN4415"/>
      <c r="AWO4415"/>
      <c r="AWP4415"/>
      <c r="AWQ4415"/>
      <c r="AWR4415"/>
      <c r="AWS4415"/>
      <c r="AWT4415"/>
      <c r="AWU4415"/>
      <c r="AWV4415"/>
      <c r="AWW4415"/>
      <c r="AWX4415"/>
      <c r="AWY4415"/>
      <c r="AWZ4415"/>
      <c r="AXA4415"/>
      <c r="AXB4415"/>
      <c r="AXC4415"/>
      <c r="AXD4415"/>
      <c r="AXE4415"/>
      <c r="AXF4415"/>
      <c r="AXG4415"/>
      <c r="AXH4415"/>
      <c r="AXI4415"/>
      <c r="AXJ4415"/>
      <c r="AXK4415"/>
      <c r="AXL4415"/>
      <c r="AXM4415"/>
      <c r="AXN4415"/>
      <c r="AXO4415"/>
      <c r="AXP4415"/>
      <c r="AXQ4415"/>
      <c r="AXR4415"/>
      <c r="AXS4415"/>
      <c r="AXT4415"/>
      <c r="AXU4415"/>
      <c r="AXV4415"/>
      <c r="AXW4415"/>
      <c r="AXX4415"/>
      <c r="AXY4415"/>
      <c r="AXZ4415"/>
      <c r="AYA4415"/>
      <c r="AYB4415"/>
      <c r="AYC4415"/>
      <c r="AYD4415"/>
      <c r="AYE4415"/>
      <c r="AYF4415"/>
      <c r="AYG4415"/>
      <c r="AYH4415"/>
      <c r="AYI4415"/>
      <c r="AYJ4415"/>
      <c r="AYK4415"/>
      <c r="AYL4415"/>
      <c r="AYM4415"/>
      <c r="AYN4415"/>
      <c r="AYO4415"/>
      <c r="AYP4415"/>
      <c r="AYQ4415"/>
      <c r="AYR4415"/>
      <c r="AYS4415"/>
      <c r="AYT4415"/>
      <c r="AYU4415"/>
      <c r="AYV4415"/>
      <c r="AYW4415"/>
      <c r="AYX4415"/>
      <c r="AYY4415"/>
      <c r="AYZ4415"/>
      <c r="AZA4415"/>
      <c r="AZB4415"/>
      <c r="AZC4415"/>
      <c r="AZD4415"/>
      <c r="AZE4415"/>
      <c r="AZF4415"/>
      <c r="AZG4415"/>
      <c r="AZH4415"/>
      <c r="AZI4415"/>
      <c r="AZJ4415"/>
      <c r="AZK4415"/>
      <c r="AZL4415"/>
      <c r="AZM4415"/>
      <c r="AZN4415"/>
      <c r="AZO4415"/>
      <c r="AZP4415"/>
      <c r="AZQ4415"/>
      <c r="AZR4415"/>
      <c r="AZS4415"/>
      <c r="AZT4415"/>
      <c r="AZU4415"/>
      <c r="AZV4415"/>
      <c r="AZW4415"/>
      <c r="AZX4415"/>
      <c r="AZY4415"/>
      <c r="AZZ4415"/>
      <c r="BAA4415"/>
      <c r="BAB4415"/>
      <c r="BAC4415"/>
      <c r="BAD4415"/>
      <c r="BAE4415"/>
      <c r="BAF4415"/>
      <c r="BAG4415"/>
      <c r="BAH4415"/>
      <c r="BAI4415"/>
      <c r="BAJ4415"/>
      <c r="BAK4415"/>
      <c r="BAL4415"/>
      <c r="BAM4415"/>
      <c r="BAN4415"/>
      <c r="BAO4415"/>
      <c r="BAP4415"/>
      <c r="BAQ4415"/>
      <c r="BAR4415"/>
      <c r="BAS4415"/>
      <c r="BAT4415"/>
      <c r="BAU4415"/>
      <c r="BAV4415"/>
      <c r="BAW4415"/>
      <c r="BAX4415"/>
      <c r="BAY4415"/>
      <c r="BAZ4415"/>
      <c r="BBA4415"/>
      <c r="BBB4415"/>
      <c r="BBC4415"/>
      <c r="BBD4415"/>
      <c r="BBE4415"/>
      <c r="BBF4415"/>
      <c r="BBG4415"/>
      <c r="BBH4415"/>
      <c r="BBI4415"/>
      <c r="BBJ4415"/>
      <c r="BBK4415"/>
      <c r="BBL4415"/>
      <c r="BBM4415"/>
      <c r="BBN4415"/>
      <c r="BBO4415"/>
      <c r="BBP4415"/>
      <c r="BBQ4415"/>
      <c r="BBR4415"/>
      <c r="BBS4415"/>
      <c r="BBT4415"/>
      <c r="BBU4415"/>
      <c r="BBV4415"/>
      <c r="BBW4415"/>
      <c r="BBX4415"/>
      <c r="BBY4415"/>
      <c r="BBZ4415"/>
      <c r="BCA4415"/>
      <c r="BCB4415"/>
      <c r="BCC4415"/>
      <c r="BCD4415"/>
      <c r="BCE4415"/>
      <c r="BCF4415"/>
      <c r="BCG4415"/>
      <c r="BCH4415"/>
      <c r="BCI4415"/>
      <c r="BCJ4415"/>
      <c r="BCK4415"/>
      <c r="BCL4415"/>
      <c r="BCM4415"/>
      <c r="BCN4415"/>
      <c r="BCO4415"/>
      <c r="BCP4415"/>
      <c r="BCQ4415"/>
      <c r="BCR4415"/>
      <c r="BCS4415"/>
      <c r="BCT4415"/>
      <c r="BCU4415"/>
      <c r="BCV4415"/>
      <c r="BCW4415"/>
      <c r="BCX4415"/>
      <c r="BCY4415"/>
      <c r="BCZ4415"/>
      <c r="BDA4415"/>
      <c r="BDB4415"/>
      <c r="BDC4415"/>
      <c r="BDD4415"/>
      <c r="BDE4415"/>
      <c r="BDF4415"/>
      <c r="BDG4415"/>
      <c r="BDH4415"/>
      <c r="BDI4415"/>
      <c r="BDJ4415"/>
      <c r="BDK4415"/>
      <c r="BDL4415"/>
      <c r="BDM4415"/>
      <c r="BDN4415"/>
      <c r="BDO4415"/>
      <c r="BDP4415"/>
      <c r="BDQ4415"/>
      <c r="BDR4415"/>
      <c r="BDS4415"/>
      <c r="BDT4415"/>
      <c r="BDU4415"/>
      <c r="BDV4415"/>
      <c r="BDW4415"/>
      <c r="BDX4415"/>
      <c r="BDY4415"/>
      <c r="BDZ4415"/>
      <c r="BEA4415"/>
      <c r="BEB4415"/>
      <c r="BEC4415"/>
      <c r="BED4415"/>
      <c r="BEE4415"/>
      <c r="BEF4415"/>
      <c r="BEG4415"/>
      <c r="BEH4415"/>
      <c r="BEI4415"/>
      <c r="BEJ4415"/>
      <c r="BEK4415"/>
      <c r="BEL4415"/>
      <c r="BEM4415"/>
      <c r="BEN4415"/>
      <c r="BEO4415"/>
      <c r="BEP4415"/>
      <c r="BEQ4415"/>
      <c r="BER4415"/>
      <c r="BES4415"/>
      <c r="BET4415"/>
      <c r="BEU4415"/>
      <c r="BEV4415"/>
      <c r="BEW4415"/>
      <c r="BEX4415"/>
      <c r="BEY4415"/>
      <c r="BEZ4415"/>
      <c r="BFA4415"/>
      <c r="BFB4415"/>
      <c r="BFC4415"/>
      <c r="BFD4415"/>
      <c r="BFE4415"/>
      <c r="BFF4415"/>
      <c r="BFG4415"/>
      <c r="BFH4415"/>
      <c r="BFI4415"/>
      <c r="BFJ4415"/>
      <c r="BFK4415"/>
      <c r="BFL4415"/>
      <c r="BFM4415"/>
      <c r="BFN4415"/>
      <c r="BFO4415"/>
      <c r="BFP4415"/>
      <c r="BFQ4415"/>
      <c r="BFR4415"/>
      <c r="BFS4415"/>
      <c r="BFT4415"/>
      <c r="BFU4415"/>
      <c r="BFV4415"/>
      <c r="BFW4415"/>
      <c r="BFX4415"/>
      <c r="BFY4415"/>
      <c r="BFZ4415"/>
      <c r="BGA4415"/>
      <c r="BGB4415"/>
      <c r="BGC4415"/>
      <c r="BGD4415"/>
      <c r="BGE4415"/>
      <c r="BGF4415"/>
      <c r="BGG4415"/>
      <c r="BGH4415"/>
      <c r="BGI4415"/>
      <c r="BGJ4415"/>
      <c r="BGK4415"/>
      <c r="BGL4415"/>
      <c r="BGM4415"/>
      <c r="BGN4415"/>
      <c r="BGO4415"/>
      <c r="BGP4415"/>
      <c r="BGQ4415"/>
      <c r="BGR4415"/>
      <c r="BGS4415"/>
      <c r="BGT4415"/>
      <c r="BGU4415"/>
      <c r="BGV4415"/>
      <c r="BGW4415"/>
      <c r="BGX4415"/>
      <c r="BGY4415"/>
      <c r="BGZ4415"/>
      <c r="BHA4415"/>
      <c r="BHB4415"/>
      <c r="BHC4415"/>
      <c r="BHD4415"/>
      <c r="BHE4415"/>
      <c r="BHF4415"/>
      <c r="BHG4415"/>
      <c r="BHH4415"/>
      <c r="BHI4415"/>
      <c r="BHJ4415"/>
      <c r="BHK4415"/>
      <c r="BHL4415"/>
      <c r="BHM4415"/>
      <c r="BHN4415"/>
      <c r="BHO4415"/>
      <c r="BHP4415"/>
      <c r="BHQ4415"/>
      <c r="BHR4415"/>
      <c r="BHS4415"/>
      <c r="BHT4415"/>
      <c r="BHU4415"/>
      <c r="BHV4415"/>
      <c r="BHW4415"/>
      <c r="BHX4415"/>
      <c r="BHY4415"/>
      <c r="BHZ4415"/>
      <c r="BIA4415"/>
      <c r="BIB4415"/>
      <c r="BIC4415"/>
      <c r="BID4415"/>
      <c r="BIE4415"/>
      <c r="BIF4415"/>
      <c r="BIG4415"/>
      <c r="BIH4415"/>
      <c r="BII4415"/>
      <c r="BIJ4415"/>
      <c r="BIK4415"/>
      <c r="BIL4415"/>
      <c r="BIM4415"/>
      <c r="BIN4415"/>
      <c r="BIO4415"/>
      <c r="BIP4415"/>
      <c r="BIQ4415"/>
      <c r="BIR4415"/>
      <c r="BIS4415"/>
      <c r="BIT4415"/>
      <c r="BIU4415"/>
      <c r="BIV4415"/>
      <c r="BIW4415"/>
      <c r="BIX4415"/>
      <c r="BIY4415"/>
      <c r="BIZ4415"/>
      <c r="BJA4415"/>
      <c r="BJB4415"/>
      <c r="BJC4415"/>
      <c r="BJD4415"/>
      <c r="BJE4415"/>
      <c r="BJF4415"/>
      <c r="BJG4415"/>
      <c r="BJH4415"/>
      <c r="BJI4415"/>
      <c r="BJJ4415"/>
      <c r="BJK4415"/>
      <c r="BJL4415"/>
      <c r="BJM4415"/>
      <c r="BJN4415"/>
      <c r="BJO4415"/>
      <c r="BJP4415"/>
      <c r="BJQ4415"/>
      <c r="BJR4415"/>
      <c r="BJS4415"/>
      <c r="BJT4415"/>
      <c r="BJU4415"/>
      <c r="BJV4415"/>
      <c r="BJW4415"/>
      <c r="BJX4415"/>
      <c r="BJY4415"/>
      <c r="BJZ4415"/>
      <c r="BKA4415"/>
      <c r="BKB4415"/>
      <c r="BKC4415"/>
      <c r="BKD4415"/>
      <c r="BKE4415"/>
      <c r="BKF4415"/>
      <c r="BKG4415"/>
      <c r="BKH4415"/>
      <c r="BKI4415"/>
      <c r="BKJ4415"/>
      <c r="BKK4415"/>
      <c r="BKL4415"/>
      <c r="BKM4415"/>
      <c r="BKN4415"/>
      <c r="BKO4415"/>
      <c r="BKP4415"/>
      <c r="BKQ4415"/>
      <c r="BKR4415"/>
      <c r="BKS4415"/>
      <c r="BKT4415"/>
      <c r="BKU4415"/>
      <c r="BKV4415"/>
      <c r="BKW4415"/>
      <c r="BKX4415"/>
      <c r="BKY4415"/>
      <c r="BKZ4415"/>
      <c r="BLA4415"/>
      <c r="BLB4415"/>
      <c r="BLC4415"/>
      <c r="BLD4415"/>
      <c r="BLE4415"/>
      <c r="BLF4415"/>
      <c r="BLG4415"/>
      <c r="BLH4415"/>
      <c r="BLI4415"/>
      <c r="BLJ4415"/>
      <c r="BLK4415"/>
      <c r="BLL4415"/>
      <c r="BLM4415"/>
      <c r="BLN4415"/>
      <c r="BLO4415"/>
      <c r="BLP4415"/>
      <c r="BLQ4415"/>
      <c r="BLR4415"/>
      <c r="BLS4415"/>
      <c r="BLT4415"/>
      <c r="BLU4415"/>
      <c r="BLV4415"/>
      <c r="BLW4415"/>
      <c r="BLX4415"/>
      <c r="BLY4415"/>
      <c r="BLZ4415"/>
      <c r="BMA4415"/>
      <c r="BMB4415"/>
      <c r="BMC4415"/>
      <c r="BMD4415"/>
      <c r="BME4415"/>
      <c r="BMF4415"/>
      <c r="BMG4415"/>
      <c r="BMH4415"/>
      <c r="BMI4415"/>
      <c r="BMJ4415"/>
      <c r="BMK4415"/>
      <c r="BML4415"/>
      <c r="BMM4415"/>
      <c r="BMN4415"/>
      <c r="BMO4415"/>
      <c r="BMP4415"/>
      <c r="BMQ4415"/>
      <c r="BMR4415"/>
      <c r="BMS4415"/>
      <c r="BMT4415"/>
      <c r="BMU4415"/>
      <c r="BMV4415"/>
      <c r="BMW4415"/>
      <c r="BMX4415"/>
      <c r="BMY4415"/>
      <c r="BMZ4415"/>
      <c r="BNA4415"/>
      <c r="BNB4415"/>
      <c r="BNC4415"/>
      <c r="BND4415"/>
      <c r="BNE4415"/>
      <c r="BNF4415"/>
      <c r="BNG4415"/>
      <c r="BNH4415"/>
      <c r="BNI4415"/>
      <c r="BNJ4415"/>
      <c r="BNK4415"/>
      <c r="BNL4415"/>
      <c r="BNM4415"/>
      <c r="BNN4415"/>
      <c r="BNO4415"/>
      <c r="BNP4415"/>
      <c r="BNQ4415"/>
      <c r="BNR4415"/>
      <c r="BNS4415"/>
      <c r="BNT4415"/>
      <c r="BNU4415"/>
      <c r="BNV4415"/>
      <c r="BNW4415"/>
      <c r="BNX4415"/>
      <c r="BNY4415"/>
      <c r="BNZ4415"/>
      <c r="BOA4415"/>
      <c r="BOB4415"/>
      <c r="BOC4415"/>
      <c r="BOD4415"/>
      <c r="BOE4415"/>
      <c r="BOF4415"/>
      <c r="BOG4415"/>
      <c r="BOH4415"/>
      <c r="BOI4415"/>
      <c r="BOJ4415"/>
      <c r="BOK4415"/>
      <c r="BOL4415"/>
      <c r="BOM4415"/>
      <c r="BON4415"/>
      <c r="BOO4415"/>
      <c r="BOP4415"/>
      <c r="BOQ4415"/>
      <c r="BOR4415"/>
      <c r="BOS4415"/>
      <c r="BOT4415"/>
      <c r="BOU4415"/>
      <c r="BOV4415"/>
      <c r="BOW4415"/>
      <c r="BOX4415"/>
      <c r="BOY4415"/>
      <c r="BOZ4415"/>
      <c r="BPA4415"/>
      <c r="BPB4415"/>
      <c r="BPC4415"/>
      <c r="BPD4415"/>
      <c r="BPE4415"/>
      <c r="BPF4415"/>
      <c r="BPG4415"/>
      <c r="BPH4415"/>
      <c r="BPI4415"/>
      <c r="BPJ4415"/>
      <c r="BPK4415"/>
      <c r="BPL4415"/>
      <c r="BPM4415"/>
      <c r="BPN4415"/>
      <c r="BPO4415"/>
      <c r="BPP4415"/>
      <c r="BPQ4415"/>
      <c r="BPR4415"/>
      <c r="BPS4415"/>
      <c r="BPT4415"/>
      <c r="BPU4415"/>
      <c r="BPV4415"/>
      <c r="BPW4415"/>
      <c r="BPX4415"/>
      <c r="BPY4415"/>
      <c r="BPZ4415"/>
      <c r="BQA4415"/>
      <c r="BQB4415"/>
      <c r="BQC4415"/>
      <c r="BQD4415"/>
      <c r="BQE4415"/>
      <c r="BQF4415"/>
      <c r="BQG4415"/>
      <c r="BQH4415"/>
      <c r="BQI4415"/>
      <c r="BQJ4415"/>
      <c r="BQK4415"/>
      <c r="BQL4415"/>
      <c r="BQM4415"/>
      <c r="BQN4415"/>
      <c r="BQO4415"/>
      <c r="BQP4415"/>
      <c r="BQQ4415"/>
      <c r="BQR4415"/>
      <c r="BQS4415"/>
      <c r="BQT4415"/>
      <c r="BQU4415"/>
      <c r="BQV4415"/>
      <c r="BQW4415"/>
      <c r="BQX4415"/>
      <c r="BQY4415"/>
      <c r="BQZ4415"/>
      <c r="BRA4415"/>
      <c r="BRB4415"/>
      <c r="BRC4415"/>
      <c r="BRD4415"/>
      <c r="BRE4415"/>
      <c r="BRF4415"/>
      <c r="BRG4415"/>
      <c r="BRH4415"/>
      <c r="BRI4415"/>
      <c r="BRJ4415"/>
      <c r="BRK4415"/>
      <c r="BRL4415"/>
      <c r="BRM4415"/>
      <c r="BRN4415"/>
      <c r="BRO4415"/>
      <c r="BRP4415"/>
      <c r="BRQ4415"/>
      <c r="BRR4415"/>
      <c r="BRS4415"/>
      <c r="BRT4415"/>
      <c r="BRU4415"/>
      <c r="BRV4415"/>
      <c r="BRW4415"/>
      <c r="BRX4415"/>
      <c r="BRY4415"/>
      <c r="BRZ4415"/>
      <c r="BSA4415"/>
      <c r="BSB4415"/>
      <c r="BSC4415"/>
      <c r="BSD4415"/>
      <c r="BSE4415"/>
      <c r="BSF4415"/>
      <c r="BSG4415"/>
      <c r="BSH4415"/>
      <c r="BSI4415"/>
      <c r="BSJ4415"/>
      <c r="BSK4415"/>
      <c r="BSL4415"/>
      <c r="BSM4415"/>
      <c r="BSN4415"/>
      <c r="BSO4415"/>
      <c r="BSP4415"/>
      <c r="BSQ4415"/>
      <c r="BSR4415"/>
      <c r="BSS4415"/>
      <c r="BST4415"/>
      <c r="BSU4415"/>
      <c r="BSV4415"/>
      <c r="BSW4415"/>
      <c r="BSX4415"/>
      <c r="BSY4415"/>
      <c r="BSZ4415"/>
      <c r="BTA4415"/>
      <c r="BTB4415"/>
      <c r="BTC4415"/>
      <c r="BTD4415"/>
      <c r="BTE4415"/>
      <c r="BTF4415"/>
      <c r="BTG4415"/>
      <c r="BTH4415"/>
      <c r="BTI4415"/>
      <c r="BTJ4415"/>
      <c r="BTK4415"/>
      <c r="BTL4415"/>
      <c r="BTM4415"/>
      <c r="BTN4415"/>
      <c r="BTO4415"/>
      <c r="BTP4415"/>
      <c r="BTQ4415"/>
      <c r="BTR4415"/>
      <c r="BTS4415"/>
      <c r="BTT4415"/>
      <c r="BTU4415"/>
      <c r="BTV4415"/>
      <c r="BTW4415"/>
      <c r="BTX4415"/>
      <c r="BTY4415"/>
      <c r="BTZ4415"/>
      <c r="BUA4415"/>
      <c r="BUB4415"/>
      <c r="BUC4415"/>
      <c r="BUD4415"/>
      <c r="BUE4415"/>
      <c r="BUF4415"/>
      <c r="BUG4415"/>
      <c r="BUH4415"/>
      <c r="BUI4415"/>
      <c r="BUJ4415"/>
      <c r="BUK4415"/>
      <c r="BUL4415"/>
      <c r="BUM4415"/>
      <c r="BUN4415"/>
      <c r="BUO4415"/>
      <c r="BUP4415"/>
      <c r="BUQ4415"/>
      <c r="BUR4415"/>
      <c r="BUS4415"/>
      <c r="BUT4415"/>
      <c r="BUU4415"/>
      <c r="BUV4415"/>
      <c r="BUW4415"/>
      <c r="BUX4415"/>
      <c r="BUY4415"/>
      <c r="BUZ4415"/>
      <c r="BVA4415"/>
      <c r="BVB4415"/>
      <c r="BVC4415"/>
      <c r="BVD4415"/>
      <c r="BVE4415"/>
      <c r="BVF4415"/>
      <c r="BVG4415"/>
      <c r="BVH4415"/>
      <c r="BVI4415"/>
      <c r="BVJ4415"/>
      <c r="BVK4415"/>
      <c r="BVL4415"/>
      <c r="BVM4415"/>
      <c r="BVN4415"/>
      <c r="BVO4415"/>
      <c r="BVP4415"/>
      <c r="BVQ4415"/>
      <c r="BVR4415"/>
      <c r="BVS4415"/>
      <c r="BVT4415"/>
      <c r="BVU4415"/>
      <c r="BVV4415"/>
      <c r="BVW4415"/>
      <c r="BVX4415"/>
      <c r="BVY4415"/>
      <c r="BVZ4415"/>
      <c r="BWA4415"/>
      <c r="BWB4415"/>
      <c r="BWC4415"/>
      <c r="BWD4415"/>
      <c r="BWE4415"/>
      <c r="BWF4415"/>
      <c r="BWG4415"/>
      <c r="BWH4415"/>
      <c r="BWI4415"/>
      <c r="BWJ4415"/>
      <c r="BWK4415"/>
      <c r="BWL4415"/>
      <c r="BWM4415"/>
      <c r="BWN4415"/>
      <c r="BWO4415"/>
      <c r="BWP4415"/>
      <c r="BWQ4415"/>
      <c r="BWR4415"/>
      <c r="BWS4415"/>
      <c r="BWT4415"/>
      <c r="BWU4415"/>
      <c r="BWV4415"/>
      <c r="BWW4415"/>
      <c r="BWX4415"/>
      <c r="BWY4415"/>
      <c r="BWZ4415"/>
      <c r="BXA4415"/>
      <c r="BXB4415"/>
      <c r="BXC4415"/>
      <c r="BXD4415"/>
      <c r="BXE4415"/>
      <c r="BXF4415"/>
      <c r="BXG4415"/>
      <c r="BXH4415"/>
      <c r="BXI4415"/>
      <c r="BXJ4415"/>
      <c r="BXK4415"/>
      <c r="BXL4415"/>
      <c r="BXM4415"/>
      <c r="BXN4415"/>
      <c r="BXO4415"/>
      <c r="BXP4415"/>
      <c r="BXQ4415"/>
      <c r="BXR4415"/>
      <c r="BXS4415"/>
      <c r="BXT4415"/>
      <c r="BXU4415"/>
      <c r="BXV4415"/>
      <c r="BXW4415"/>
      <c r="BXX4415"/>
      <c r="BXY4415"/>
      <c r="BXZ4415"/>
      <c r="BYA4415"/>
      <c r="BYB4415"/>
      <c r="BYC4415"/>
      <c r="BYD4415"/>
      <c r="BYE4415"/>
      <c r="BYF4415"/>
      <c r="BYG4415"/>
      <c r="BYH4415"/>
      <c r="BYI4415"/>
      <c r="BYJ4415"/>
      <c r="BYK4415"/>
      <c r="BYL4415"/>
      <c r="BYM4415"/>
      <c r="BYN4415"/>
      <c r="BYO4415"/>
      <c r="BYP4415"/>
      <c r="BYQ4415"/>
      <c r="BYR4415"/>
      <c r="BYS4415"/>
      <c r="BYT4415"/>
      <c r="BYU4415"/>
      <c r="BYV4415"/>
      <c r="BYW4415"/>
      <c r="BYX4415"/>
      <c r="BYY4415"/>
      <c r="BYZ4415"/>
      <c r="BZA4415"/>
      <c r="BZB4415"/>
      <c r="BZC4415"/>
      <c r="BZD4415"/>
      <c r="BZE4415"/>
      <c r="BZF4415"/>
      <c r="BZG4415"/>
      <c r="BZH4415"/>
      <c r="BZI4415"/>
      <c r="BZJ4415"/>
      <c r="BZK4415"/>
      <c r="BZL4415"/>
      <c r="BZM4415"/>
      <c r="BZN4415"/>
      <c r="BZO4415"/>
      <c r="BZP4415"/>
      <c r="BZQ4415"/>
      <c r="BZR4415"/>
      <c r="BZS4415"/>
      <c r="BZT4415"/>
      <c r="BZU4415"/>
      <c r="BZV4415"/>
      <c r="BZW4415"/>
      <c r="BZX4415"/>
      <c r="BZY4415"/>
      <c r="BZZ4415"/>
      <c r="CAA4415"/>
      <c r="CAB4415"/>
      <c r="CAC4415"/>
      <c r="CAD4415"/>
      <c r="CAE4415"/>
      <c r="CAF4415"/>
      <c r="CAG4415"/>
      <c r="CAH4415"/>
      <c r="CAI4415"/>
      <c r="CAJ4415"/>
      <c r="CAK4415"/>
      <c r="CAL4415"/>
      <c r="CAM4415"/>
      <c r="CAN4415"/>
      <c r="CAO4415"/>
      <c r="CAP4415"/>
      <c r="CAQ4415"/>
      <c r="CAR4415"/>
      <c r="CAS4415"/>
      <c r="CAT4415"/>
      <c r="CAU4415"/>
      <c r="CAV4415"/>
      <c r="CAW4415"/>
      <c r="CAX4415"/>
      <c r="CAY4415"/>
      <c r="CAZ4415"/>
      <c r="CBA4415"/>
      <c r="CBB4415"/>
      <c r="CBC4415"/>
      <c r="CBD4415"/>
      <c r="CBE4415"/>
      <c r="CBF4415"/>
      <c r="CBG4415"/>
      <c r="CBH4415"/>
      <c r="CBI4415"/>
      <c r="CBJ4415"/>
      <c r="CBK4415"/>
      <c r="CBL4415"/>
      <c r="CBM4415"/>
      <c r="CBN4415"/>
      <c r="CBO4415"/>
      <c r="CBP4415"/>
      <c r="CBQ4415"/>
      <c r="CBR4415"/>
      <c r="CBS4415"/>
      <c r="CBT4415"/>
      <c r="CBU4415"/>
      <c r="CBV4415"/>
      <c r="CBW4415"/>
      <c r="CBX4415"/>
      <c r="CBY4415"/>
      <c r="CBZ4415"/>
      <c r="CCA4415"/>
      <c r="CCB4415"/>
      <c r="CCC4415"/>
      <c r="CCD4415"/>
      <c r="CCE4415"/>
      <c r="CCF4415"/>
      <c r="CCG4415"/>
      <c r="CCH4415"/>
      <c r="CCI4415"/>
      <c r="CCJ4415"/>
      <c r="CCK4415"/>
      <c r="CCL4415"/>
      <c r="CCM4415"/>
      <c r="CCN4415"/>
      <c r="CCO4415"/>
      <c r="CCP4415"/>
      <c r="CCQ4415"/>
      <c r="CCR4415"/>
      <c r="CCS4415"/>
      <c r="CCT4415"/>
      <c r="CCU4415"/>
      <c r="CCV4415"/>
      <c r="CCW4415"/>
      <c r="CCX4415"/>
      <c r="CCY4415"/>
      <c r="CCZ4415"/>
      <c r="CDA4415"/>
      <c r="CDB4415"/>
      <c r="CDC4415"/>
      <c r="CDD4415"/>
      <c r="CDE4415"/>
      <c r="CDF4415"/>
      <c r="CDG4415"/>
      <c r="CDH4415"/>
      <c r="CDI4415"/>
      <c r="CDJ4415"/>
      <c r="CDK4415"/>
      <c r="CDL4415"/>
      <c r="CDM4415"/>
      <c r="CDN4415"/>
      <c r="CDO4415"/>
      <c r="CDP4415"/>
      <c r="CDQ4415"/>
      <c r="CDR4415"/>
      <c r="CDS4415"/>
      <c r="CDT4415"/>
      <c r="CDU4415"/>
      <c r="CDV4415"/>
      <c r="CDW4415"/>
      <c r="CDX4415"/>
      <c r="CDY4415"/>
      <c r="CDZ4415"/>
      <c r="CEA4415"/>
      <c r="CEB4415"/>
      <c r="CEC4415"/>
      <c r="CED4415"/>
      <c r="CEE4415"/>
      <c r="CEF4415"/>
      <c r="CEG4415"/>
      <c r="CEH4415"/>
      <c r="CEI4415"/>
      <c r="CEJ4415"/>
      <c r="CEK4415"/>
      <c r="CEL4415"/>
      <c r="CEM4415"/>
      <c r="CEN4415"/>
      <c r="CEO4415"/>
      <c r="CEP4415"/>
      <c r="CEQ4415"/>
      <c r="CER4415"/>
      <c r="CES4415"/>
      <c r="CET4415"/>
      <c r="CEU4415"/>
      <c r="CEV4415"/>
      <c r="CEW4415"/>
      <c r="CEX4415"/>
      <c r="CEY4415"/>
      <c r="CEZ4415"/>
      <c r="CFA4415"/>
      <c r="CFB4415"/>
      <c r="CFC4415"/>
      <c r="CFD4415"/>
      <c r="CFE4415"/>
      <c r="CFF4415"/>
      <c r="CFG4415"/>
      <c r="CFH4415"/>
      <c r="CFI4415"/>
      <c r="CFJ4415"/>
      <c r="CFK4415"/>
      <c r="CFL4415"/>
      <c r="CFM4415"/>
      <c r="CFN4415"/>
      <c r="CFO4415"/>
      <c r="CFP4415"/>
      <c r="CFQ4415"/>
      <c r="CFR4415"/>
      <c r="CFS4415"/>
      <c r="CFT4415"/>
      <c r="CFU4415"/>
      <c r="CFV4415"/>
      <c r="CFW4415"/>
      <c r="CFX4415"/>
      <c r="CFY4415"/>
      <c r="CFZ4415"/>
      <c r="CGA4415"/>
      <c r="CGB4415"/>
      <c r="CGC4415"/>
      <c r="CGD4415"/>
      <c r="CGE4415"/>
      <c r="CGF4415"/>
      <c r="CGG4415"/>
      <c r="CGH4415"/>
      <c r="CGI4415"/>
      <c r="CGJ4415"/>
      <c r="CGK4415"/>
      <c r="CGL4415"/>
      <c r="CGM4415"/>
      <c r="CGN4415"/>
      <c r="CGO4415"/>
      <c r="CGP4415"/>
      <c r="CGQ4415"/>
      <c r="CGR4415"/>
      <c r="CGS4415"/>
      <c r="CGT4415"/>
      <c r="CGU4415"/>
      <c r="CGV4415"/>
      <c r="CGW4415"/>
      <c r="CGX4415"/>
      <c r="CGY4415"/>
      <c r="CGZ4415"/>
      <c r="CHA4415"/>
      <c r="CHB4415"/>
      <c r="CHC4415"/>
      <c r="CHD4415"/>
      <c r="CHE4415"/>
      <c r="CHF4415"/>
      <c r="CHG4415"/>
      <c r="CHH4415"/>
      <c r="CHI4415"/>
      <c r="CHJ4415"/>
      <c r="CHK4415"/>
      <c r="CHL4415"/>
      <c r="CHM4415"/>
      <c r="CHN4415"/>
      <c r="CHO4415"/>
      <c r="CHP4415"/>
      <c r="CHQ4415"/>
      <c r="CHR4415"/>
      <c r="CHS4415"/>
      <c r="CHT4415"/>
      <c r="CHU4415"/>
      <c r="CHV4415"/>
      <c r="CHW4415"/>
      <c r="CHX4415"/>
      <c r="CHY4415"/>
      <c r="CHZ4415"/>
      <c r="CIA4415"/>
      <c r="CIB4415"/>
      <c r="CIC4415"/>
      <c r="CID4415"/>
      <c r="CIE4415"/>
      <c r="CIF4415"/>
      <c r="CIG4415"/>
      <c r="CIH4415"/>
      <c r="CII4415"/>
      <c r="CIJ4415"/>
      <c r="CIK4415"/>
      <c r="CIL4415"/>
      <c r="CIM4415"/>
      <c r="CIN4415"/>
      <c r="CIO4415"/>
      <c r="CIP4415"/>
      <c r="CIQ4415"/>
      <c r="CIR4415"/>
      <c r="CIS4415"/>
      <c r="CIT4415"/>
      <c r="CIU4415"/>
      <c r="CIV4415"/>
      <c r="CIW4415"/>
      <c r="CIX4415"/>
      <c r="CIY4415"/>
      <c r="CIZ4415"/>
      <c r="CJA4415"/>
      <c r="CJB4415"/>
      <c r="CJC4415"/>
      <c r="CJD4415"/>
      <c r="CJE4415"/>
      <c r="CJF4415"/>
      <c r="CJG4415"/>
      <c r="CJH4415"/>
      <c r="CJI4415"/>
      <c r="CJJ4415"/>
      <c r="CJK4415"/>
      <c r="CJL4415"/>
      <c r="CJM4415"/>
      <c r="CJN4415"/>
      <c r="CJO4415"/>
      <c r="CJP4415"/>
      <c r="CJQ4415"/>
      <c r="CJR4415"/>
      <c r="CJS4415"/>
      <c r="CJT4415"/>
      <c r="CJU4415"/>
      <c r="CJV4415"/>
      <c r="CJW4415"/>
      <c r="CJX4415"/>
      <c r="CJY4415"/>
      <c r="CJZ4415"/>
      <c r="CKA4415"/>
      <c r="CKB4415"/>
      <c r="CKC4415"/>
      <c r="CKD4415"/>
      <c r="CKE4415"/>
      <c r="CKF4415"/>
      <c r="CKG4415"/>
      <c r="CKH4415"/>
      <c r="CKI4415"/>
      <c r="CKJ4415"/>
      <c r="CKK4415"/>
      <c r="CKL4415"/>
      <c r="CKM4415"/>
      <c r="CKN4415"/>
      <c r="CKO4415"/>
      <c r="CKP4415"/>
      <c r="CKQ4415"/>
      <c r="CKR4415"/>
      <c r="CKS4415"/>
      <c r="CKT4415"/>
      <c r="CKU4415"/>
      <c r="CKV4415"/>
      <c r="CKW4415"/>
      <c r="CKX4415"/>
      <c r="CKY4415"/>
      <c r="CKZ4415"/>
      <c r="CLA4415"/>
      <c r="CLB4415"/>
      <c r="CLC4415"/>
      <c r="CLD4415"/>
      <c r="CLE4415"/>
      <c r="CLF4415"/>
      <c r="CLG4415"/>
      <c r="CLH4415"/>
      <c r="CLI4415"/>
      <c r="CLJ4415"/>
      <c r="CLK4415"/>
      <c r="CLL4415"/>
      <c r="CLM4415"/>
      <c r="CLN4415"/>
      <c r="CLO4415"/>
      <c r="CLP4415"/>
      <c r="CLQ4415"/>
      <c r="CLR4415"/>
      <c r="CLS4415"/>
      <c r="CLT4415"/>
      <c r="CLU4415"/>
      <c r="CLV4415"/>
      <c r="CLW4415"/>
      <c r="CLX4415"/>
      <c r="CLY4415"/>
      <c r="CLZ4415"/>
      <c r="CMA4415"/>
      <c r="CMB4415"/>
      <c r="CMC4415"/>
      <c r="CMD4415"/>
      <c r="CME4415"/>
      <c r="CMF4415"/>
      <c r="CMG4415"/>
      <c r="CMH4415"/>
      <c r="CMI4415"/>
      <c r="CMJ4415"/>
      <c r="CMK4415"/>
      <c r="CML4415"/>
      <c r="CMM4415"/>
      <c r="CMN4415"/>
      <c r="CMO4415"/>
      <c r="CMP4415"/>
      <c r="CMQ4415"/>
      <c r="CMR4415"/>
      <c r="CMS4415"/>
      <c r="CMT4415"/>
      <c r="CMU4415"/>
      <c r="CMV4415"/>
      <c r="CMW4415"/>
      <c r="CMX4415"/>
      <c r="CMY4415"/>
      <c r="CMZ4415"/>
      <c r="CNA4415"/>
      <c r="CNB4415"/>
      <c r="CNC4415"/>
      <c r="CND4415"/>
      <c r="CNE4415"/>
      <c r="CNF4415"/>
      <c r="CNG4415"/>
      <c r="CNH4415"/>
      <c r="CNI4415"/>
      <c r="CNJ4415"/>
      <c r="CNK4415"/>
      <c r="CNL4415"/>
      <c r="CNM4415"/>
      <c r="CNN4415"/>
      <c r="CNO4415"/>
      <c r="CNP4415"/>
      <c r="CNQ4415"/>
      <c r="CNR4415"/>
      <c r="CNS4415"/>
      <c r="CNT4415"/>
      <c r="CNU4415"/>
      <c r="CNV4415"/>
      <c r="CNW4415"/>
      <c r="CNX4415"/>
      <c r="CNY4415"/>
      <c r="CNZ4415"/>
      <c r="COA4415"/>
      <c r="COB4415"/>
      <c r="COC4415"/>
      <c r="COD4415"/>
      <c r="COE4415"/>
      <c r="COF4415"/>
      <c r="COG4415"/>
      <c r="COH4415"/>
      <c r="COI4415"/>
      <c r="COJ4415"/>
      <c r="COK4415"/>
      <c r="COL4415"/>
      <c r="COM4415"/>
      <c r="CON4415"/>
      <c r="COO4415"/>
      <c r="COP4415"/>
      <c r="COQ4415"/>
      <c r="COR4415"/>
      <c r="COS4415"/>
      <c r="COT4415"/>
      <c r="COU4415"/>
      <c r="COV4415"/>
      <c r="COW4415"/>
      <c r="COX4415"/>
      <c r="COY4415"/>
      <c r="COZ4415"/>
      <c r="CPA4415"/>
      <c r="CPB4415"/>
      <c r="CPC4415"/>
      <c r="CPD4415"/>
      <c r="CPE4415"/>
      <c r="CPF4415"/>
      <c r="CPG4415"/>
      <c r="CPH4415"/>
      <c r="CPI4415"/>
      <c r="CPJ4415"/>
      <c r="CPK4415"/>
      <c r="CPL4415"/>
      <c r="CPM4415"/>
      <c r="CPN4415"/>
      <c r="CPO4415"/>
      <c r="CPP4415"/>
      <c r="CPQ4415"/>
      <c r="CPR4415"/>
      <c r="CPS4415"/>
      <c r="CPT4415"/>
      <c r="CPU4415"/>
      <c r="CPV4415"/>
      <c r="CPW4415"/>
      <c r="CPX4415"/>
      <c r="CPY4415"/>
      <c r="CPZ4415"/>
      <c r="CQA4415"/>
      <c r="CQB4415"/>
      <c r="CQC4415"/>
      <c r="CQD4415"/>
      <c r="CQE4415"/>
      <c r="CQF4415"/>
      <c r="CQG4415"/>
      <c r="CQH4415"/>
      <c r="CQI4415"/>
      <c r="CQJ4415"/>
      <c r="CQK4415"/>
      <c r="CQL4415"/>
      <c r="CQM4415"/>
      <c r="CQN4415"/>
      <c r="CQO4415"/>
      <c r="CQP4415"/>
      <c r="CQQ4415"/>
      <c r="CQR4415"/>
      <c r="CQS4415"/>
      <c r="CQT4415"/>
      <c r="CQU4415"/>
      <c r="CQV4415"/>
      <c r="CQW4415"/>
      <c r="CQX4415"/>
      <c r="CQY4415"/>
      <c r="CQZ4415"/>
      <c r="CRA4415"/>
      <c r="CRB4415"/>
      <c r="CRC4415"/>
      <c r="CRD4415"/>
      <c r="CRE4415"/>
      <c r="CRF4415"/>
      <c r="CRG4415"/>
      <c r="CRH4415"/>
      <c r="CRI4415"/>
      <c r="CRJ4415"/>
      <c r="CRK4415"/>
      <c r="CRL4415"/>
      <c r="CRM4415"/>
      <c r="CRN4415"/>
      <c r="CRO4415"/>
      <c r="CRP4415"/>
      <c r="CRQ4415"/>
      <c r="CRR4415"/>
      <c r="CRS4415"/>
      <c r="CRT4415"/>
      <c r="CRU4415"/>
      <c r="CRV4415"/>
      <c r="CRW4415"/>
      <c r="CRX4415"/>
      <c r="CRY4415"/>
      <c r="CRZ4415"/>
      <c r="CSA4415"/>
      <c r="CSB4415"/>
      <c r="CSC4415"/>
      <c r="CSD4415"/>
      <c r="CSE4415"/>
      <c r="CSF4415"/>
      <c r="CSG4415"/>
      <c r="CSH4415"/>
      <c r="CSI4415"/>
      <c r="CSJ4415"/>
      <c r="CSK4415"/>
      <c r="CSL4415"/>
      <c r="CSM4415"/>
      <c r="CSN4415"/>
      <c r="CSO4415"/>
      <c r="CSP4415"/>
      <c r="CSQ4415"/>
      <c r="CSR4415"/>
      <c r="CSS4415"/>
      <c r="CST4415"/>
      <c r="CSU4415"/>
      <c r="CSV4415"/>
      <c r="CSW4415"/>
      <c r="CSX4415"/>
      <c r="CSY4415"/>
      <c r="CSZ4415"/>
      <c r="CTA4415"/>
      <c r="CTB4415"/>
      <c r="CTC4415"/>
      <c r="CTD4415"/>
      <c r="CTE4415"/>
      <c r="CTF4415"/>
      <c r="CTG4415"/>
      <c r="CTH4415"/>
      <c r="CTI4415"/>
      <c r="CTJ4415"/>
      <c r="CTK4415"/>
      <c r="CTL4415"/>
      <c r="CTM4415"/>
      <c r="CTN4415"/>
      <c r="CTO4415"/>
      <c r="CTP4415"/>
      <c r="CTQ4415"/>
      <c r="CTR4415"/>
      <c r="CTS4415"/>
      <c r="CTT4415"/>
      <c r="CTU4415"/>
      <c r="CTV4415"/>
      <c r="CTW4415"/>
      <c r="CTX4415"/>
      <c r="CTY4415"/>
      <c r="CTZ4415"/>
      <c r="CUA4415"/>
      <c r="CUB4415"/>
      <c r="CUC4415"/>
      <c r="CUD4415"/>
      <c r="CUE4415"/>
      <c r="CUF4415"/>
      <c r="CUG4415"/>
      <c r="CUH4415"/>
      <c r="CUI4415"/>
      <c r="CUJ4415"/>
      <c r="CUK4415"/>
      <c r="CUL4415"/>
      <c r="CUM4415"/>
      <c r="CUN4415"/>
      <c r="CUO4415"/>
      <c r="CUP4415"/>
      <c r="CUQ4415"/>
      <c r="CUR4415"/>
      <c r="CUS4415"/>
      <c r="CUT4415"/>
      <c r="CUU4415"/>
      <c r="CUV4415"/>
      <c r="CUW4415"/>
      <c r="CUX4415"/>
      <c r="CUY4415"/>
      <c r="CUZ4415"/>
      <c r="CVA4415"/>
      <c r="CVB4415"/>
      <c r="CVC4415"/>
      <c r="CVD4415"/>
      <c r="CVE4415"/>
      <c r="CVF4415"/>
      <c r="CVG4415"/>
      <c r="CVH4415"/>
      <c r="CVI4415"/>
      <c r="CVJ4415"/>
      <c r="CVK4415"/>
      <c r="CVL4415"/>
      <c r="CVM4415"/>
      <c r="CVN4415"/>
      <c r="CVO4415"/>
      <c r="CVP4415"/>
      <c r="CVQ4415"/>
      <c r="CVR4415"/>
      <c r="CVS4415"/>
      <c r="CVT4415"/>
      <c r="CVU4415"/>
      <c r="CVV4415"/>
      <c r="CVW4415"/>
      <c r="CVX4415"/>
      <c r="CVY4415"/>
      <c r="CVZ4415"/>
      <c r="CWA4415"/>
      <c r="CWB4415"/>
      <c r="CWC4415"/>
      <c r="CWD4415"/>
      <c r="CWE4415"/>
      <c r="CWF4415"/>
      <c r="CWG4415"/>
      <c r="CWH4415"/>
      <c r="CWI4415"/>
      <c r="CWJ4415"/>
      <c r="CWK4415"/>
      <c r="CWL4415"/>
      <c r="CWM4415"/>
      <c r="CWN4415"/>
      <c r="CWO4415"/>
      <c r="CWP4415"/>
      <c r="CWQ4415"/>
      <c r="CWR4415"/>
      <c r="CWS4415"/>
      <c r="CWT4415"/>
      <c r="CWU4415"/>
      <c r="CWV4415"/>
      <c r="CWW4415"/>
      <c r="CWX4415"/>
      <c r="CWY4415"/>
      <c r="CWZ4415"/>
      <c r="CXA4415"/>
      <c r="CXB4415"/>
      <c r="CXC4415"/>
      <c r="CXD4415"/>
      <c r="CXE4415"/>
      <c r="CXF4415"/>
      <c r="CXG4415"/>
      <c r="CXH4415"/>
      <c r="CXI4415"/>
      <c r="CXJ4415"/>
      <c r="CXK4415"/>
      <c r="CXL4415"/>
      <c r="CXM4415"/>
      <c r="CXN4415"/>
      <c r="CXO4415"/>
      <c r="CXP4415"/>
      <c r="CXQ4415"/>
      <c r="CXR4415"/>
      <c r="CXS4415"/>
      <c r="CXT4415"/>
      <c r="CXU4415"/>
      <c r="CXV4415"/>
      <c r="CXW4415"/>
      <c r="CXX4415"/>
      <c r="CXY4415"/>
      <c r="CXZ4415"/>
      <c r="CYA4415"/>
      <c r="CYB4415"/>
      <c r="CYC4415"/>
      <c r="CYD4415"/>
      <c r="CYE4415"/>
      <c r="CYF4415"/>
      <c r="CYG4415"/>
      <c r="CYH4415"/>
      <c r="CYI4415"/>
      <c r="CYJ4415"/>
      <c r="CYK4415"/>
      <c r="CYL4415"/>
      <c r="CYM4415"/>
      <c r="CYN4415"/>
      <c r="CYO4415"/>
      <c r="CYP4415"/>
      <c r="CYQ4415"/>
      <c r="CYR4415"/>
      <c r="CYS4415"/>
      <c r="CYT4415"/>
      <c r="CYU4415"/>
      <c r="CYV4415"/>
      <c r="CYW4415"/>
      <c r="CYX4415"/>
      <c r="CYY4415"/>
      <c r="CYZ4415"/>
      <c r="CZA4415"/>
      <c r="CZB4415"/>
      <c r="CZC4415"/>
      <c r="CZD4415"/>
      <c r="CZE4415"/>
      <c r="CZF4415"/>
      <c r="CZG4415"/>
      <c r="CZH4415"/>
      <c r="CZI4415"/>
      <c r="CZJ4415"/>
      <c r="CZK4415"/>
      <c r="CZL4415"/>
      <c r="CZM4415"/>
      <c r="CZN4415"/>
      <c r="CZO4415"/>
      <c r="CZP4415"/>
      <c r="CZQ4415"/>
      <c r="CZR4415"/>
      <c r="CZS4415"/>
      <c r="CZT4415"/>
      <c r="CZU4415"/>
      <c r="CZV4415"/>
      <c r="CZW4415"/>
      <c r="CZX4415"/>
      <c r="CZY4415"/>
      <c r="CZZ4415"/>
      <c r="DAA4415"/>
      <c r="DAB4415"/>
      <c r="DAC4415"/>
      <c r="DAD4415"/>
      <c r="DAE4415"/>
      <c r="DAF4415"/>
      <c r="DAG4415"/>
      <c r="DAH4415"/>
      <c r="DAI4415"/>
      <c r="DAJ4415"/>
      <c r="DAK4415"/>
      <c r="DAL4415"/>
      <c r="DAM4415"/>
      <c r="DAN4415"/>
      <c r="DAO4415"/>
      <c r="DAP4415"/>
      <c r="DAQ4415"/>
      <c r="DAR4415"/>
      <c r="DAS4415"/>
      <c r="DAT4415"/>
      <c r="DAU4415"/>
      <c r="DAV4415"/>
      <c r="DAW4415"/>
      <c r="DAX4415"/>
      <c r="DAY4415"/>
      <c r="DAZ4415"/>
      <c r="DBA4415"/>
      <c r="DBB4415"/>
      <c r="DBC4415"/>
      <c r="DBD4415"/>
      <c r="DBE4415"/>
      <c r="DBF4415"/>
      <c r="DBG4415"/>
      <c r="DBH4415"/>
      <c r="DBI4415"/>
      <c r="DBJ4415"/>
      <c r="DBK4415"/>
      <c r="DBL4415"/>
      <c r="DBM4415"/>
      <c r="DBN4415"/>
      <c r="DBO4415"/>
      <c r="DBP4415"/>
      <c r="DBQ4415"/>
      <c r="DBR4415"/>
      <c r="DBS4415"/>
      <c r="DBT4415"/>
      <c r="DBU4415"/>
      <c r="DBV4415"/>
      <c r="DBW4415"/>
      <c r="DBX4415"/>
      <c r="DBY4415"/>
      <c r="DBZ4415"/>
      <c r="DCA4415"/>
      <c r="DCB4415"/>
      <c r="DCC4415"/>
      <c r="DCD4415"/>
      <c r="DCE4415"/>
      <c r="DCF4415"/>
      <c r="DCG4415"/>
      <c r="DCH4415"/>
      <c r="DCI4415"/>
      <c r="DCJ4415"/>
      <c r="DCK4415"/>
      <c r="DCL4415"/>
      <c r="DCM4415"/>
      <c r="DCN4415"/>
      <c r="DCO4415"/>
      <c r="DCP4415"/>
      <c r="DCQ4415"/>
      <c r="DCR4415"/>
      <c r="DCS4415"/>
      <c r="DCT4415"/>
      <c r="DCU4415"/>
      <c r="DCV4415"/>
      <c r="DCW4415"/>
      <c r="DCX4415"/>
      <c r="DCY4415"/>
      <c r="DCZ4415"/>
      <c r="DDA4415"/>
      <c r="DDB4415"/>
      <c r="DDC4415"/>
      <c r="DDD4415"/>
      <c r="DDE4415"/>
      <c r="DDF4415"/>
      <c r="DDG4415"/>
      <c r="DDH4415"/>
      <c r="DDI4415"/>
      <c r="DDJ4415"/>
      <c r="DDK4415"/>
      <c r="DDL4415"/>
      <c r="DDM4415"/>
      <c r="DDN4415"/>
      <c r="DDO4415"/>
      <c r="DDP4415"/>
      <c r="DDQ4415"/>
      <c r="DDR4415"/>
      <c r="DDS4415"/>
      <c r="DDT4415"/>
      <c r="DDU4415"/>
      <c r="DDV4415"/>
      <c r="DDW4415"/>
      <c r="DDX4415"/>
      <c r="DDY4415"/>
      <c r="DDZ4415"/>
      <c r="DEA4415"/>
      <c r="DEB4415"/>
      <c r="DEC4415"/>
      <c r="DED4415"/>
      <c r="DEE4415"/>
      <c r="DEF4415"/>
      <c r="DEG4415"/>
      <c r="DEH4415"/>
      <c r="DEI4415"/>
      <c r="DEJ4415"/>
      <c r="DEK4415"/>
      <c r="DEL4415"/>
      <c r="DEM4415"/>
      <c r="DEN4415"/>
      <c r="DEO4415"/>
      <c r="DEP4415"/>
      <c r="DEQ4415"/>
      <c r="DER4415"/>
      <c r="DES4415"/>
      <c r="DET4415"/>
      <c r="DEU4415"/>
      <c r="DEV4415"/>
      <c r="DEW4415"/>
      <c r="DEX4415"/>
      <c r="DEY4415"/>
      <c r="DEZ4415"/>
      <c r="DFA4415"/>
      <c r="DFB4415"/>
      <c r="DFC4415"/>
      <c r="DFD4415"/>
      <c r="DFE4415"/>
      <c r="DFF4415"/>
      <c r="DFG4415"/>
      <c r="DFH4415"/>
      <c r="DFI4415"/>
      <c r="DFJ4415"/>
      <c r="DFK4415"/>
      <c r="DFL4415"/>
      <c r="DFM4415"/>
      <c r="DFN4415"/>
      <c r="DFO4415"/>
      <c r="DFP4415"/>
      <c r="DFQ4415"/>
      <c r="DFR4415"/>
      <c r="DFS4415"/>
      <c r="DFT4415"/>
      <c r="DFU4415"/>
      <c r="DFV4415"/>
      <c r="DFW4415"/>
      <c r="DFX4415"/>
      <c r="DFY4415"/>
      <c r="DFZ4415"/>
      <c r="DGA4415"/>
      <c r="DGB4415"/>
      <c r="DGC4415"/>
      <c r="DGD4415"/>
      <c r="DGE4415"/>
      <c r="DGF4415"/>
      <c r="DGG4415"/>
      <c r="DGH4415"/>
      <c r="DGI4415"/>
      <c r="DGJ4415"/>
      <c r="DGK4415"/>
      <c r="DGL4415"/>
      <c r="DGM4415"/>
      <c r="DGN4415"/>
      <c r="DGO4415"/>
      <c r="DGP4415"/>
      <c r="DGQ4415"/>
      <c r="DGR4415"/>
      <c r="DGS4415"/>
      <c r="DGT4415"/>
      <c r="DGU4415"/>
      <c r="DGV4415"/>
      <c r="DGW4415"/>
      <c r="DGX4415"/>
      <c r="DGY4415"/>
      <c r="DGZ4415"/>
      <c r="DHA4415"/>
      <c r="DHB4415"/>
      <c r="DHC4415"/>
      <c r="DHD4415"/>
      <c r="DHE4415"/>
      <c r="DHF4415"/>
      <c r="DHG4415"/>
      <c r="DHH4415"/>
      <c r="DHI4415"/>
      <c r="DHJ4415"/>
      <c r="DHK4415"/>
      <c r="DHL4415"/>
      <c r="DHM4415"/>
      <c r="DHN4415"/>
      <c r="DHO4415"/>
      <c r="DHP4415"/>
      <c r="DHQ4415"/>
      <c r="DHR4415"/>
      <c r="DHS4415"/>
      <c r="DHT4415"/>
      <c r="DHU4415"/>
      <c r="DHV4415"/>
      <c r="DHW4415"/>
      <c r="DHX4415"/>
      <c r="DHY4415"/>
      <c r="DHZ4415"/>
      <c r="DIA4415"/>
      <c r="DIB4415"/>
      <c r="DIC4415"/>
      <c r="DID4415"/>
      <c r="DIE4415"/>
      <c r="DIF4415"/>
      <c r="DIG4415"/>
      <c r="DIH4415"/>
      <c r="DII4415"/>
      <c r="DIJ4415"/>
      <c r="DIK4415"/>
      <c r="DIL4415"/>
      <c r="DIM4415"/>
      <c r="DIN4415"/>
      <c r="DIO4415"/>
      <c r="DIP4415"/>
      <c r="DIQ4415"/>
      <c r="DIR4415"/>
      <c r="DIS4415"/>
      <c r="DIT4415"/>
      <c r="DIU4415"/>
      <c r="DIV4415"/>
      <c r="DIW4415"/>
      <c r="DIX4415"/>
      <c r="DIY4415"/>
      <c r="DIZ4415"/>
      <c r="DJA4415"/>
      <c r="DJB4415"/>
      <c r="DJC4415"/>
      <c r="DJD4415"/>
      <c r="DJE4415"/>
      <c r="DJF4415"/>
      <c r="DJG4415"/>
      <c r="DJH4415"/>
      <c r="DJI4415"/>
      <c r="DJJ4415"/>
      <c r="DJK4415"/>
      <c r="DJL4415"/>
      <c r="DJM4415"/>
      <c r="DJN4415"/>
      <c r="DJO4415"/>
      <c r="DJP4415"/>
      <c r="DJQ4415"/>
      <c r="DJR4415"/>
      <c r="DJS4415"/>
      <c r="DJT4415"/>
      <c r="DJU4415"/>
      <c r="DJV4415"/>
      <c r="DJW4415"/>
      <c r="DJX4415"/>
      <c r="DJY4415"/>
      <c r="DJZ4415"/>
      <c r="DKA4415"/>
      <c r="DKB4415"/>
      <c r="DKC4415"/>
      <c r="DKD4415"/>
      <c r="DKE4415"/>
      <c r="DKF4415"/>
      <c r="DKG4415"/>
      <c r="DKH4415"/>
      <c r="DKI4415"/>
      <c r="DKJ4415"/>
      <c r="DKK4415"/>
      <c r="DKL4415"/>
      <c r="DKM4415"/>
      <c r="DKN4415"/>
      <c r="DKO4415"/>
      <c r="DKP4415"/>
      <c r="DKQ4415"/>
      <c r="DKR4415"/>
      <c r="DKS4415"/>
      <c r="DKT4415"/>
      <c r="DKU4415"/>
      <c r="DKV4415"/>
      <c r="DKW4415"/>
      <c r="DKX4415"/>
      <c r="DKY4415"/>
      <c r="DKZ4415"/>
      <c r="DLA4415"/>
      <c r="DLB4415"/>
      <c r="DLC4415"/>
      <c r="DLD4415"/>
      <c r="DLE4415"/>
      <c r="DLF4415"/>
      <c r="DLG4415"/>
      <c r="DLH4415"/>
      <c r="DLI4415"/>
      <c r="DLJ4415"/>
      <c r="DLK4415"/>
      <c r="DLL4415"/>
      <c r="DLM4415"/>
      <c r="DLN4415"/>
      <c r="DLO4415"/>
      <c r="DLP4415"/>
      <c r="DLQ4415"/>
      <c r="DLR4415"/>
      <c r="DLS4415"/>
      <c r="DLT4415"/>
      <c r="DLU4415"/>
      <c r="DLV4415"/>
      <c r="DLW4415"/>
      <c r="DLX4415"/>
      <c r="DLY4415"/>
      <c r="DLZ4415"/>
      <c r="DMA4415"/>
      <c r="DMB4415"/>
      <c r="DMC4415"/>
      <c r="DMD4415"/>
      <c r="DME4415"/>
      <c r="DMF4415"/>
      <c r="DMG4415"/>
      <c r="DMH4415"/>
      <c r="DMI4415"/>
      <c r="DMJ4415"/>
      <c r="DMK4415"/>
      <c r="DML4415"/>
      <c r="DMM4415"/>
      <c r="DMN4415"/>
      <c r="DMO4415"/>
      <c r="DMP4415"/>
      <c r="DMQ4415"/>
      <c r="DMR4415"/>
      <c r="DMS4415"/>
      <c r="DMT4415"/>
      <c r="DMU4415"/>
      <c r="DMV4415"/>
      <c r="DMW4415"/>
      <c r="DMX4415"/>
      <c r="DMY4415"/>
      <c r="DMZ4415"/>
      <c r="DNA4415"/>
      <c r="DNB4415"/>
      <c r="DNC4415"/>
      <c r="DND4415"/>
      <c r="DNE4415"/>
      <c r="DNF4415"/>
      <c r="DNG4415"/>
      <c r="DNH4415"/>
      <c r="DNI4415"/>
      <c r="DNJ4415"/>
      <c r="DNK4415"/>
      <c r="DNL4415"/>
      <c r="DNM4415"/>
      <c r="DNN4415"/>
      <c r="DNO4415"/>
      <c r="DNP4415"/>
      <c r="DNQ4415"/>
      <c r="DNR4415"/>
      <c r="DNS4415"/>
      <c r="DNT4415"/>
      <c r="DNU4415"/>
      <c r="DNV4415"/>
      <c r="DNW4415"/>
      <c r="DNX4415"/>
      <c r="DNY4415"/>
      <c r="DNZ4415"/>
      <c r="DOA4415"/>
      <c r="DOB4415"/>
      <c r="DOC4415"/>
      <c r="DOD4415"/>
      <c r="DOE4415"/>
      <c r="DOF4415"/>
      <c r="DOG4415"/>
      <c r="DOH4415"/>
      <c r="DOI4415"/>
      <c r="DOJ4415"/>
      <c r="DOK4415"/>
      <c r="DOL4415"/>
      <c r="DOM4415"/>
      <c r="DON4415"/>
      <c r="DOO4415"/>
      <c r="DOP4415"/>
      <c r="DOQ4415"/>
      <c r="DOR4415"/>
      <c r="DOS4415"/>
      <c r="DOT4415"/>
      <c r="DOU4415"/>
      <c r="DOV4415"/>
      <c r="DOW4415"/>
      <c r="DOX4415"/>
      <c r="DOY4415"/>
      <c r="DOZ4415"/>
      <c r="DPA4415"/>
      <c r="DPB4415"/>
      <c r="DPC4415"/>
      <c r="DPD4415"/>
      <c r="DPE4415"/>
      <c r="DPF4415"/>
      <c r="DPG4415"/>
      <c r="DPH4415"/>
      <c r="DPI4415"/>
      <c r="DPJ4415"/>
      <c r="DPK4415"/>
      <c r="DPL4415"/>
      <c r="DPM4415"/>
      <c r="DPN4415"/>
      <c r="DPO4415"/>
      <c r="DPP4415"/>
      <c r="DPQ4415"/>
      <c r="DPR4415"/>
      <c r="DPS4415"/>
      <c r="DPT4415"/>
      <c r="DPU4415"/>
      <c r="DPV4415"/>
      <c r="DPW4415"/>
      <c r="DPX4415"/>
      <c r="DPY4415"/>
      <c r="DPZ4415"/>
      <c r="DQA4415"/>
      <c r="DQB4415"/>
      <c r="DQC4415"/>
      <c r="DQD4415"/>
      <c r="DQE4415"/>
      <c r="DQF4415"/>
      <c r="DQG4415"/>
      <c r="DQH4415"/>
      <c r="DQI4415"/>
      <c r="DQJ4415"/>
      <c r="DQK4415"/>
      <c r="DQL4415"/>
      <c r="DQM4415"/>
      <c r="DQN4415"/>
      <c r="DQO4415"/>
      <c r="DQP4415"/>
      <c r="DQQ4415"/>
      <c r="DQR4415"/>
      <c r="DQS4415"/>
      <c r="DQT4415"/>
      <c r="DQU4415"/>
      <c r="DQV4415"/>
      <c r="DQW4415"/>
      <c r="DQX4415"/>
      <c r="DQY4415"/>
      <c r="DQZ4415"/>
      <c r="DRA4415"/>
      <c r="DRB4415"/>
      <c r="DRC4415"/>
      <c r="DRD4415"/>
      <c r="DRE4415"/>
      <c r="DRF4415"/>
      <c r="DRG4415"/>
      <c r="DRH4415"/>
      <c r="DRI4415"/>
      <c r="DRJ4415"/>
      <c r="DRK4415"/>
      <c r="DRL4415"/>
      <c r="DRM4415"/>
      <c r="DRN4415"/>
      <c r="DRO4415"/>
      <c r="DRP4415"/>
      <c r="DRQ4415"/>
      <c r="DRR4415"/>
      <c r="DRS4415"/>
      <c r="DRT4415"/>
      <c r="DRU4415"/>
      <c r="DRV4415"/>
      <c r="DRW4415"/>
      <c r="DRX4415"/>
      <c r="DRY4415"/>
      <c r="DRZ4415"/>
      <c r="DSA4415"/>
      <c r="DSB4415"/>
      <c r="DSC4415"/>
      <c r="DSD4415"/>
      <c r="DSE4415"/>
      <c r="DSF4415"/>
      <c r="DSG4415"/>
      <c r="DSH4415"/>
      <c r="DSI4415"/>
      <c r="DSJ4415"/>
      <c r="DSK4415"/>
      <c r="DSL4415"/>
      <c r="DSM4415"/>
      <c r="DSN4415"/>
      <c r="DSO4415"/>
      <c r="DSP4415"/>
      <c r="DSQ4415"/>
      <c r="DSR4415"/>
      <c r="DSS4415"/>
      <c r="DST4415"/>
      <c r="DSU4415"/>
      <c r="DSV4415"/>
      <c r="DSW4415"/>
      <c r="DSX4415"/>
      <c r="DSY4415"/>
      <c r="DSZ4415"/>
      <c r="DTA4415"/>
      <c r="DTB4415"/>
      <c r="DTC4415"/>
      <c r="DTD4415"/>
      <c r="DTE4415"/>
      <c r="DTF4415"/>
      <c r="DTG4415"/>
      <c r="DTH4415"/>
      <c r="DTI4415"/>
      <c r="DTJ4415"/>
      <c r="DTK4415"/>
      <c r="DTL4415"/>
      <c r="DTM4415"/>
      <c r="DTN4415"/>
      <c r="DTO4415"/>
      <c r="DTP4415"/>
      <c r="DTQ4415"/>
      <c r="DTR4415"/>
      <c r="DTS4415"/>
      <c r="DTT4415"/>
      <c r="DTU4415"/>
      <c r="DTV4415"/>
      <c r="DTW4415"/>
      <c r="DTX4415"/>
      <c r="DTY4415"/>
      <c r="DTZ4415"/>
      <c r="DUA4415"/>
      <c r="DUB4415"/>
      <c r="DUC4415"/>
      <c r="DUD4415"/>
      <c r="DUE4415"/>
      <c r="DUF4415"/>
      <c r="DUG4415"/>
      <c r="DUH4415"/>
      <c r="DUI4415"/>
      <c r="DUJ4415"/>
      <c r="DUK4415"/>
      <c r="DUL4415"/>
      <c r="DUM4415"/>
      <c r="DUN4415"/>
      <c r="DUO4415"/>
      <c r="DUP4415"/>
      <c r="DUQ4415"/>
      <c r="DUR4415"/>
      <c r="DUS4415"/>
      <c r="DUT4415"/>
      <c r="DUU4415"/>
      <c r="DUV4415"/>
      <c r="DUW4415"/>
      <c r="DUX4415"/>
      <c r="DUY4415"/>
      <c r="DUZ4415"/>
      <c r="DVA4415"/>
      <c r="DVB4415"/>
      <c r="DVC4415"/>
      <c r="DVD4415"/>
      <c r="DVE4415"/>
      <c r="DVF4415"/>
      <c r="DVG4415"/>
      <c r="DVH4415"/>
      <c r="DVI4415"/>
      <c r="DVJ4415"/>
      <c r="DVK4415"/>
      <c r="DVL4415"/>
      <c r="DVM4415"/>
      <c r="DVN4415"/>
      <c r="DVO4415"/>
      <c r="DVP4415"/>
      <c r="DVQ4415"/>
      <c r="DVR4415"/>
      <c r="DVS4415"/>
      <c r="DVT4415"/>
      <c r="DVU4415"/>
      <c r="DVV4415"/>
      <c r="DVW4415"/>
      <c r="DVX4415"/>
      <c r="DVY4415"/>
      <c r="DVZ4415"/>
      <c r="DWA4415"/>
      <c r="DWB4415"/>
      <c r="DWC4415"/>
      <c r="DWD4415"/>
      <c r="DWE4415"/>
      <c r="DWF4415"/>
      <c r="DWG4415"/>
      <c r="DWH4415"/>
      <c r="DWI4415"/>
      <c r="DWJ4415"/>
      <c r="DWK4415"/>
      <c r="DWL4415"/>
      <c r="DWM4415"/>
      <c r="DWN4415"/>
      <c r="DWO4415"/>
      <c r="DWP4415"/>
      <c r="DWQ4415"/>
      <c r="DWR4415"/>
      <c r="DWS4415"/>
      <c r="DWT4415"/>
      <c r="DWU4415"/>
      <c r="DWV4415"/>
      <c r="DWW4415"/>
      <c r="DWX4415"/>
      <c r="DWY4415"/>
      <c r="DWZ4415"/>
      <c r="DXA4415"/>
      <c r="DXB4415"/>
      <c r="DXC4415"/>
      <c r="DXD4415"/>
      <c r="DXE4415"/>
      <c r="DXF4415"/>
      <c r="DXG4415"/>
      <c r="DXH4415"/>
      <c r="DXI4415"/>
      <c r="DXJ4415"/>
      <c r="DXK4415"/>
      <c r="DXL4415"/>
      <c r="DXM4415"/>
      <c r="DXN4415"/>
      <c r="DXO4415"/>
      <c r="DXP4415"/>
      <c r="DXQ4415"/>
      <c r="DXR4415"/>
      <c r="DXS4415"/>
      <c r="DXT4415"/>
      <c r="DXU4415"/>
      <c r="DXV4415"/>
      <c r="DXW4415"/>
      <c r="DXX4415"/>
      <c r="DXY4415"/>
      <c r="DXZ4415"/>
      <c r="DYA4415"/>
      <c r="DYB4415"/>
      <c r="DYC4415"/>
      <c r="DYD4415"/>
      <c r="DYE4415"/>
      <c r="DYF4415"/>
      <c r="DYG4415"/>
      <c r="DYH4415"/>
      <c r="DYI4415"/>
      <c r="DYJ4415"/>
      <c r="DYK4415"/>
      <c r="DYL4415"/>
      <c r="DYM4415"/>
      <c r="DYN4415"/>
      <c r="DYO4415"/>
      <c r="DYP4415"/>
      <c r="DYQ4415"/>
      <c r="DYR4415"/>
      <c r="DYS4415"/>
      <c r="DYT4415"/>
      <c r="DYU4415"/>
      <c r="DYV4415"/>
      <c r="DYW4415"/>
      <c r="DYX4415"/>
      <c r="DYY4415"/>
      <c r="DYZ4415"/>
      <c r="DZA4415"/>
      <c r="DZB4415"/>
      <c r="DZC4415"/>
      <c r="DZD4415"/>
      <c r="DZE4415"/>
      <c r="DZF4415"/>
      <c r="DZG4415"/>
      <c r="DZH4415"/>
      <c r="DZI4415"/>
      <c r="DZJ4415"/>
      <c r="DZK4415"/>
      <c r="DZL4415"/>
      <c r="DZM4415"/>
      <c r="DZN4415"/>
      <c r="DZO4415"/>
      <c r="DZP4415"/>
      <c r="DZQ4415"/>
      <c r="DZR4415"/>
      <c r="DZS4415"/>
      <c r="DZT4415"/>
      <c r="DZU4415"/>
      <c r="DZV4415"/>
      <c r="DZW4415"/>
      <c r="DZX4415"/>
      <c r="DZY4415"/>
      <c r="DZZ4415"/>
      <c r="EAA4415"/>
      <c r="EAB4415"/>
      <c r="EAC4415"/>
      <c r="EAD4415"/>
      <c r="EAE4415"/>
      <c r="EAF4415"/>
      <c r="EAG4415"/>
      <c r="EAH4415"/>
      <c r="EAI4415"/>
      <c r="EAJ4415"/>
      <c r="EAK4415"/>
      <c r="EAL4415"/>
      <c r="EAM4415"/>
      <c r="EAN4415"/>
      <c r="EAO4415"/>
      <c r="EAP4415"/>
      <c r="EAQ4415"/>
      <c r="EAR4415"/>
      <c r="EAS4415"/>
      <c r="EAT4415"/>
      <c r="EAU4415"/>
      <c r="EAV4415"/>
      <c r="EAW4415"/>
      <c r="EAX4415"/>
      <c r="EAY4415"/>
      <c r="EAZ4415"/>
      <c r="EBA4415"/>
      <c r="EBB4415"/>
      <c r="EBC4415"/>
      <c r="EBD4415"/>
      <c r="EBE4415"/>
      <c r="EBF4415"/>
      <c r="EBG4415"/>
      <c r="EBH4415"/>
      <c r="EBI4415"/>
      <c r="EBJ4415"/>
      <c r="EBK4415"/>
      <c r="EBL4415"/>
      <c r="EBM4415"/>
      <c r="EBN4415"/>
      <c r="EBO4415"/>
      <c r="EBP4415"/>
      <c r="EBQ4415"/>
      <c r="EBR4415"/>
      <c r="EBS4415"/>
      <c r="EBT4415"/>
      <c r="EBU4415"/>
      <c r="EBV4415"/>
      <c r="EBW4415"/>
      <c r="EBX4415"/>
      <c r="EBY4415"/>
      <c r="EBZ4415"/>
      <c r="ECA4415"/>
      <c r="ECB4415"/>
      <c r="ECC4415"/>
      <c r="ECD4415"/>
      <c r="ECE4415"/>
      <c r="ECF4415"/>
      <c r="ECG4415"/>
      <c r="ECH4415"/>
      <c r="ECI4415"/>
      <c r="ECJ4415"/>
      <c r="ECK4415"/>
      <c r="ECL4415"/>
      <c r="ECM4415"/>
      <c r="ECN4415"/>
      <c r="ECO4415"/>
      <c r="ECP4415"/>
      <c r="ECQ4415"/>
      <c r="ECR4415"/>
      <c r="ECS4415"/>
      <c r="ECT4415"/>
      <c r="ECU4415"/>
      <c r="ECV4415"/>
      <c r="ECW4415"/>
      <c r="ECX4415"/>
      <c r="ECY4415"/>
      <c r="ECZ4415"/>
      <c r="EDA4415"/>
      <c r="EDB4415"/>
      <c r="EDC4415"/>
      <c r="EDD4415"/>
      <c r="EDE4415"/>
      <c r="EDF4415"/>
      <c r="EDG4415"/>
      <c r="EDH4415"/>
      <c r="EDI4415"/>
      <c r="EDJ4415"/>
      <c r="EDK4415"/>
      <c r="EDL4415"/>
      <c r="EDM4415"/>
      <c r="EDN4415"/>
      <c r="EDO4415"/>
      <c r="EDP4415"/>
      <c r="EDQ4415"/>
      <c r="EDR4415"/>
      <c r="EDS4415"/>
      <c r="EDT4415"/>
      <c r="EDU4415"/>
      <c r="EDV4415"/>
      <c r="EDW4415"/>
      <c r="EDX4415"/>
      <c r="EDY4415"/>
      <c r="EDZ4415"/>
      <c r="EEA4415"/>
      <c r="EEB4415"/>
      <c r="EEC4415"/>
      <c r="EED4415"/>
      <c r="EEE4415"/>
      <c r="EEF4415"/>
      <c r="EEG4415"/>
      <c r="EEH4415"/>
      <c r="EEI4415"/>
      <c r="EEJ4415"/>
      <c r="EEK4415"/>
      <c r="EEL4415"/>
      <c r="EEM4415"/>
      <c r="EEN4415"/>
      <c r="EEO4415"/>
      <c r="EEP4415"/>
      <c r="EEQ4415"/>
      <c r="EER4415"/>
      <c r="EES4415"/>
      <c r="EET4415"/>
      <c r="EEU4415"/>
      <c r="EEV4415"/>
      <c r="EEW4415"/>
      <c r="EEX4415"/>
      <c r="EEY4415"/>
      <c r="EEZ4415"/>
      <c r="EFA4415"/>
      <c r="EFB4415"/>
      <c r="EFC4415"/>
      <c r="EFD4415"/>
      <c r="EFE4415"/>
      <c r="EFF4415"/>
      <c r="EFG4415"/>
      <c r="EFH4415"/>
      <c r="EFI4415"/>
      <c r="EFJ4415"/>
      <c r="EFK4415"/>
      <c r="EFL4415"/>
      <c r="EFM4415"/>
      <c r="EFN4415"/>
      <c r="EFO4415"/>
      <c r="EFP4415"/>
      <c r="EFQ4415"/>
      <c r="EFR4415"/>
      <c r="EFS4415"/>
      <c r="EFT4415"/>
      <c r="EFU4415"/>
      <c r="EFV4415"/>
      <c r="EFW4415"/>
      <c r="EFX4415"/>
      <c r="EFY4415"/>
      <c r="EFZ4415"/>
      <c r="EGA4415"/>
      <c r="EGB4415"/>
      <c r="EGC4415"/>
      <c r="EGD4415"/>
      <c r="EGE4415"/>
      <c r="EGF4415"/>
      <c r="EGG4415"/>
      <c r="EGH4415"/>
      <c r="EGI4415"/>
      <c r="EGJ4415"/>
      <c r="EGK4415"/>
      <c r="EGL4415"/>
      <c r="EGM4415"/>
      <c r="EGN4415"/>
      <c r="EGO4415"/>
      <c r="EGP4415"/>
      <c r="EGQ4415"/>
      <c r="EGR4415"/>
      <c r="EGS4415"/>
      <c r="EGT4415"/>
      <c r="EGU4415"/>
      <c r="EGV4415"/>
      <c r="EGW4415"/>
      <c r="EGX4415"/>
      <c r="EGY4415"/>
      <c r="EGZ4415"/>
      <c r="EHA4415"/>
      <c r="EHB4415"/>
      <c r="EHC4415"/>
      <c r="EHD4415"/>
      <c r="EHE4415"/>
      <c r="EHF4415"/>
      <c r="EHG4415"/>
      <c r="EHH4415"/>
      <c r="EHI4415"/>
      <c r="EHJ4415"/>
      <c r="EHK4415"/>
      <c r="EHL4415"/>
      <c r="EHM4415"/>
      <c r="EHN4415"/>
      <c r="EHO4415"/>
      <c r="EHP4415"/>
      <c r="EHQ4415"/>
      <c r="EHR4415"/>
      <c r="EHS4415"/>
      <c r="EHT4415"/>
      <c r="EHU4415"/>
      <c r="EHV4415"/>
      <c r="EHW4415"/>
      <c r="EHX4415"/>
      <c r="EHY4415"/>
      <c r="EHZ4415"/>
      <c r="EIA4415"/>
      <c r="EIB4415"/>
      <c r="EIC4415"/>
      <c r="EID4415"/>
      <c r="EIE4415"/>
      <c r="EIF4415"/>
      <c r="EIG4415"/>
      <c r="EIH4415"/>
      <c r="EII4415"/>
      <c r="EIJ4415"/>
      <c r="EIK4415"/>
      <c r="EIL4415"/>
      <c r="EIM4415"/>
      <c r="EIN4415"/>
      <c r="EIO4415"/>
      <c r="EIP4415"/>
      <c r="EIQ4415"/>
      <c r="EIR4415"/>
      <c r="EIS4415"/>
      <c r="EIT4415"/>
      <c r="EIU4415"/>
      <c r="EIV4415"/>
      <c r="EIW4415"/>
      <c r="EIX4415"/>
      <c r="EIY4415"/>
      <c r="EIZ4415"/>
      <c r="EJA4415"/>
      <c r="EJB4415"/>
      <c r="EJC4415"/>
      <c r="EJD4415"/>
      <c r="EJE4415"/>
      <c r="EJF4415"/>
      <c r="EJG4415"/>
      <c r="EJH4415"/>
      <c r="EJI4415"/>
      <c r="EJJ4415"/>
      <c r="EJK4415"/>
      <c r="EJL4415"/>
      <c r="EJM4415"/>
      <c r="EJN4415"/>
      <c r="EJO4415"/>
      <c r="EJP4415"/>
      <c r="EJQ4415"/>
      <c r="EJR4415"/>
      <c r="EJS4415"/>
      <c r="EJT4415"/>
      <c r="EJU4415"/>
      <c r="EJV4415"/>
      <c r="EJW4415"/>
      <c r="EJX4415"/>
      <c r="EJY4415"/>
      <c r="EJZ4415"/>
      <c r="EKA4415"/>
      <c r="EKB4415"/>
      <c r="EKC4415"/>
      <c r="EKD4415"/>
      <c r="EKE4415"/>
      <c r="EKF4415"/>
      <c r="EKG4415"/>
      <c r="EKH4415"/>
      <c r="EKI4415"/>
      <c r="EKJ4415"/>
      <c r="EKK4415"/>
      <c r="EKL4415"/>
      <c r="EKM4415"/>
      <c r="EKN4415"/>
      <c r="EKO4415"/>
      <c r="EKP4415"/>
      <c r="EKQ4415"/>
      <c r="EKR4415"/>
      <c r="EKS4415"/>
      <c r="EKT4415"/>
      <c r="EKU4415"/>
      <c r="EKV4415"/>
      <c r="EKW4415"/>
      <c r="EKX4415"/>
      <c r="EKY4415"/>
      <c r="EKZ4415"/>
      <c r="ELA4415"/>
      <c r="ELB4415"/>
      <c r="ELC4415"/>
      <c r="ELD4415"/>
      <c r="ELE4415"/>
      <c r="ELF4415"/>
      <c r="ELG4415"/>
      <c r="ELH4415"/>
      <c r="ELI4415"/>
      <c r="ELJ4415"/>
      <c r="ELK4415"/>
      <c r="ELL4415"/>
      <c r="ELM4415"/>
      <c r="ELN4415"/>
      <c r="ELO4415"/>
      <c r="ELP4415"/>
      <c r="ELQ4415"/>
      <c r="ELR4415"/>
      <c r="ELS4415"/>
      <c r="ELT4415"/>
      <c r="ELU4415"/>
      <c r="ELV4415"/>
      <c r="ELW4415"/>
      <c r="ELX4415"/>
      <c r="ELY4415"/>
      <c r="ELZ4415"/>
      <c r="EMA4415"/>
      <c r="EMB4415"/>
      <c r="EMC4415"/>
      <c r="EMD4415"/>
      <c r="EME4415"/>
      <c r="EMF4415"/>
      <c r="EMG4415"/>
      <c r="EMH4415"/>
      <c r="EMI4415"/>
      <c r="EMJ4415"/>
      <c r="EMK4415"/>
      <c r="EML4415"/>
      <c r="EMM4415"/>
      <c r="EMN4415"/>
      <c r="EMO4415"/>
      <c r="EMP4415"/>
      <c r="EMQ4415"/>
      <c r="EMR4415"/>
      <c r="EMS4415"/>
      <c r="EMT4415"/>
      <c r="EMU4415"/>
      <c r="EMV4415"/>
      <c r="EMW4415"/>
      <c r="EMX4415"/>
      <c r="EMY4415"/>
      <c r="EMZ4415"/>
      <c r="ENA4415"/>
      <c r="ENB4415"/>
      <c r="ENC4415"/>
      <c r="END4415"/>
      <c r="ENE4415"/>
      <c r="ENF4415"/>
      <c r="ENG4415"/>
      <c r="ENH4415"/>
      <c r="ENI4415"/>
      <c r="ENJ4415"/>
      <c r="ENK4415"/>
      <c r="ENL4415"/>
      <c r="ENM4415"/>
      <c r="ENN4415"/>
      <c r="ENO4415"/>
      <c r="ENP4415"/>
      <c r="ENQ4415"/>
      <c r="ENR4415"/>
      <c r="ENS4415"/>
      <c r="ENT4415"/>
      <c r="ENU4415"/>
      <c r="ENV4415"/>
      <c r="ENW4415"/>
      <c r="ENX4415"/>
      <c r="ENY4415"/>
      <c r="ENZ4415"/>
      <c r="EOA4415"/>
      <c r="EOB4415"/>
      <c r="EOC4415"/>
      <c r="EOD4415"/>
      <c r="EOE4415"/>
      <c r="EOF4415"/>
      <c r="EOG4415"/>
      <c r="EOH4415"/>
      <c r="EOI4415"/>
      <c r="EOJ4415"/>
      <c r="EOK4415"/>
      <c r="EOL4415"/>
      <c r="EOM4415"/>
      <c r="EON4415"/>
      <c r="EOO4415"/>
      <c r="EOP4415"/>
      <c r="EOQ4415"/>
      <c r="EOR4415"/>
      <c r="EOS4415"/>
      <c r="EOT4415"/>
      <c r="EOU4415"/>
      <c r="EOV4415"/>
      <c r="EOW4415"/>
      <c r="EOX4415"/>
      <c r="EOY4415"/>
      <c r="EOZ4415"/>
      <c r="EPA4415"/>
      <c r="EPB4415"/>
      <c r="EPC4415"/>
      <c r="EPD4415"/>
      <c r="EPE4415"/>
      <c r="EPF4415"/>
      <c r="EPG4415"/>
      <c r="EPH4415"/>
      <c r="EPI4415"/>
      <c r="EPJ4415"/>
      <c r="EPK4415"/>
      <c r="EPL4415"/>
      <c r="EPM4415"/>
      <c r="EPN4415"/>
      <c r="EPO4415"/>
      <c r="EPP4415"/>
      <c r="EPQ4415"/>
      <c r="EPR4415"/>
      <c r="EPS4415"/>
      <c r="EPT4415"/>
      <c r="EPU4415"/>
      <c r="EPV4415"/>
      <c r="EPW4415"/>
      <c r="EPX4415"/>
      <c r="EPY4415"/>
      <c r="EPZ4415"/>
      <c r="EQA4415"/>
      <c r="EQB4415"/>
      <c r="EQC4415"/>
      <c r="EQD4415"/>
      <c r="EQE4415"/>
      <c r="EQF4415"/>
      <c r="EQG4415"/>
      <c r="EQH4415"/>
      <c r="EQI4415"/>
      <c r="EQJ4415"/>
      <c r="EQK4415"/>
      <c r="EQL4415"/>
      <c r="EQM4415"/>
      <c r="EQN4415"/>
      <c r="EQO4415"/>
      <c r="EQP4415"/>
      <c r="EQQ4415"/>
      <c r="EQR4415"/>
      <c r="EQS4415"/>
      <c r="EQT4415"/>
      <c r="EQU4415"/>
      <c r="EQV4415"/>
      <c r="EQW4415"/>
      <c r="EQX4415"/>
      <c r="EQY4415"/>
      <c r="EQZ4415"/>
      <c r="ERA4415"/>
      <c r="ERB4415"/>
      <c r="ERC4415"/>
      <c r="ERD4415"/>
      <c r="ERE4415"/>
      <c r="ERF4415"/>
      <c r="ERG4415"/>
      <c r="ERH4415"/>
      <c r="ERI4415"/>
      <c r="ERJ4415"/>
      <c r="ERK4415"/>
      <c r="ERL4415"/>
      <c r="ERM4415"/>
      <c r="ERN4415"/>
      <c r="ERO4415"/>
      <c r="ERP4415"/>
      <c r="ERQ4415"/>
      <c r="ERR4415"/>
      <c r="ERS4415"/>
      <c r="ERT4415"/>
      <c r="ERU4415"/>
      <c r="ERV4415"/>
      <c r="ERW4415"/>
      <c r="ERX4415"/>
      <c r="ERY4415"/>
      <c r="ERZ4415"/>
      <c r="ESA4415"/>
      <c r="ESB4415"/>
      <c r="ESC4415"/>
      <c r="ESD4415"/>
      <c r="ESE4415"/>
      <c r="ESF4415"/>
      <c r="ESG4415"/>
      <c r="ESH4415"/>
      <c r="ESI4415"/>
      <c r="ESJ4415"/>
      <c r="ESK4415"/>
      <c r="ESL4415"/>
      <c r="ESM4415"/>
      <c r="ESN4415"/>
      <c r="ESO4415"/>
      <c r="ESP4415"/>
      <c r="ESQ4415"/>
      <c r="ESR4415"/>
      <c r="ESS4415"/>
      <c r="EST4415"/>
      <c r="ESU4415"/>
      <c r="ESV4415"/>
      <c r="ESW4415"/>
      <c r="ESX4415"/>
      <c r="ESY4415"/>
      <c r="ESZ4415"/>
      <c r="ETA4415"/>
      <c r="ETB4415"/>
      <c r="ETC4415"/>
      <c r="ETD4415"/>
      <c r="ETE4415"/>
      <c r="ETF4415"/>
      <c r="ETG4415"/>
      <c r="ETH4415"/>
      <c r="ETI4415"/>
      <c r="ETJ4415"/>
      <c r="ETK4415"/>
      <c r="ETL4415"/>
      <c r="ETM4415"/>
      <c r="ETN4415"/>
      <c r="ETO4415"/>
      <c r="ETP4415"/>
      <c r="ETQ4415"/>
      <c r="ETR4415"/>
      <c r="ETS4415"/>
      <c r="ETT4415"/>
      <c r="ETU4415"/>
      <c r="ETV4415"/>
      <c r="ETW4415"/>
      <c r="ETX4415"/>
      <c r="ETY4415"/>
      <c r="ETZ4415"/>
      <c r="EUA4415"/>
      <c r="EUB4415"/>
      <c r="EUC4415"/>
      <c r="EUD4415"/>
      <c r="EUE4415"/>
      <c r="EUF4415"/>
      <c r="EUG4415"/>
      <c r="EUH4415"/>
      <c r="EUI4415"/>
      <c r="EUJ4415"/>
      <c r="EUK4415"/>
      <c r="EUL4415"/>
      <c r="EUM4415"/>
      <c r="EUN4415"/>
      <c r="EUO4415"/>
      <c r="EUP4415"/>
      <c r="EUQ4415"/>
      <c r="EUR4415"/>
      <c r="EUS4415"/>
      <c r="EUT4415"/>
      <c r="EUU4415"/>
      <c r="EUV4415"/>
      <c r="EUW4415"/>
      <c r="EUX4415"/>
      <c r="EUY4415"/>
      <c r="EUZ4415"/>
      <c r="EVA4415"/>
      <c r="EVB4415"/>
      <c r="EVC4415"/>
      <c r="EVD4415"/>
      <c r="EVE4415"/>
      <c r="EVF4415"/>
      <c r="EVG4415"/>
      <c r="EVH4415"/>
      <c r="EVI4415"/>
      <c r="EVJ4415"/>
      <c r="EVK4415"/>
      <c r="EVL4415"/>
      <c r="EVM4415"/>
      <c r="EVN4415"/>
      <c r="EVO4415"/>
      <c r="EVP4415"/>
      <c r="EVQ4415"/>
      <c r="EVR4415"/>
      <c r="EVS4415"/>
      <c r="EVT4415"/>
      <c r="EVU4415"/>
      <c r="EVV4415"/>
      <c r="EVW4415"/>
      <c r="EVX4415"/>
      <c r="EVY4415"/>
      <c r="EVZ4415"/>
      <c r="EWA4415"/>
      <c r="EWB4415"/>
      <c r="EWC4415"/>
      <c r="EWD4415"/>
      <c r="EWE4415"/>
      <c r="EWF4415"/>
      <c r="EWG4415"/>
      <c r="EWH4415"/>
      <c r="EWI4415"/>
      <c r="EWJ4415"/>
      <c r="EWK4415"/>
      <c r="EWL4415"/>
      <c r="EWM4415"/>
      <c r="EWN4415"/>
      <c r="EWO4415"/>
      <c r="EWP4415"/>
      <c r="EWQ4415"/>
      <c r="EWR4415"/>
      <c r="EWS4415"/>
      <c r="EWT4415"/>
      <c r="EWU4415"/>
      <c r="EWV4415"/>
      <c r="EWW4415"/>
      <c r="EWX4415"/>
      <c r="EWY4415"/>
      <c r="EWZ4415"/>
      <c r="EXA4415"/>
      <c r="EXB4415"/>
      <c r="EXC4415"/>
      <c r="EXD4415"/>
      <c r="EXE4415"/>
      <c r="EXF4415"/>
      <c r="EXG4415"/>
      <c r="EXH4415"/>
      <c r="EXI4415"/>
      <c r="EXJ4415"/>
      <c r="EXK4415"/>
      <c r="EXL4415"/>
      <c r="EXM4415"/>
      <c r="EXN4415"/>
      <c r="EXO4415"/>
      <c r="EXP4415"/>
      <c r="EXQ4415"/>
      <c r="EXR4415"/>
      <c r="EXS4415"/>
      <c r="EXT4415"/>
      <c r="EXU4415"/>
      <c r="EXV4415"/>
      <c r="EXW4415"/>
      <c r="EXX4415"/>
      <c r="EXY4415"/>
      <c r="EXZ4415"/>
      <c r="EYA4415"/>
      <c r="EYB4415"/>
      <c r="EYC4415"/>
      <c r="EYD4415"/>
      <c r="EYE4415"/>
      <c r="EYF4415"/>
      <c r="EYG4415"/>
      <c r="EYH4415"/>
      <c r="EYI4415"/>
      <c r="EYJ4415"/>
      <c r="EYK4415"/>
      <c r="EYL4415"/>
      <c r="EYM4415"/>
      <c r="EYN4415"/>
      <c r="EYO4415"/>
      <c r="EYP4415"/>
      <c r="EYQ4415"/>
      <c r="EYR4415"/>
      <c r="EYS4415"/>
      <c r="EYT4415"/>
      <c r="EYU4415"/>
      <c r="EYV4415"/>
      <c r="EYW4415"/>
      <c r="EYX4415"/>
      <c r="EYY4415"/>
      <c r="EYZ4415"/>
      <c r="EZA4415"/>
      <c r="EZB4415"/>
      <c r="EZC4415"/>
      <c r="EZD4415"/>
      <c r="EZE4415"/>
      <c r="EZF4415"/>
      <c r="EZG4415"/>
      <c r="EZH4415"/>
      <c r="EZI4415"/>
      <c r="EZJ4415"/>
      <c r="EZK4415"/>
      <c r="EZL4415"/>
      <c r="EZM4415"/>
      <c r="EZN4415"/>
      <c r="EZO4415"/>
      <c r="EZP4415"/>
      <c r="EZQ4415"/>
      <c r="EZR4415"/>
      <c r="EZS4415"/>
      <c r="EZT4415"/>
      <c r="EZU4415"/>
      <c r="EZV4415"/>
      <c r="EZW4415"/>
      <c r="EZX4415"/>
      <c r="EZY4415"/>
      <c r="EZZ4415"/>
      <c r="FAA4415"/>
      <c r="FAB4415"/>
      <c r="FAC4415"/>
      <c r="FAD4415"/>
      <c r="FAE4415"/>
      <c r="FAF4415"/>
      <c r="FAG4415"/>
      <c r="FAH4415"/>
      <c r="FAI4415"/>
      <c r="FAJ4415"/>
      <c r="FAK4415"/>
      <c r="FAL4415"/>
      <c r="FAM4415"/>
      <c r="FAN4415"/>
      <c r="FAO4415"/>
      <c r="FAP4415"/>
      <c r="FAQ4415"/>
      <c r="FAR4415"/>
      <c r="FAS4415"/>
      <c r="FAT4415"/>
      <c r="FAU4415"/>
      <c r="FAV4415"/>
      <c r="FAW4415"/>
      <c r="FAX4415"/>
      <c r="FAY4415"/>
      <c r="FAZ4415"/>
      <c r="FBA4415"/>
      <c r="FBB4415"/>
      <c r="FBC4415"/>
      <c r="FBD4415"/>
      <c r="FBE4415"/>
      <c r="FBF4415"/>
      <c r="FBG4415"/>
      <c r="FBH4415"/>
      <c r="FBI4415"/>
      <c r="FBJ4415"/>
      <c r="FBK4415"/>
      <c r="FBL4415"/>
      <c r="FBM4415"/>
      <c r="FBN4415"/>
      <c r="FBO4415"/>
      <c r="FBP4415"/>
      <c r="FBQ4415"/>
      <c r="FBR4415"/>
      <c r="FBS4415"/>
      <c r="FBT4415"/>
      <c r="FBU4415"/>
      <c r="FBV4415"/>
      <c r="FBW4415"/>
      <c r="FBX4415"/>
      <c r="FBY4415"/>
      <c r="FBZ4415"/>
      <c r="FCA4415"/>
      <c r="FCB4415"/>
      <c r="FCC4415"/>
      <c r="FCD4415"/>
      <c r="FCE4415"/>
      <c r="FCF4415"/>
      <c r="FCG4415"/>
      <c r="FCH4415"/>
      <c r="FCI4415"/>
      <c r="FCJ4415"/>
      <c r="FCK4415"/>
      <c r="FCL4415"/>
      <c r="FCM4415"/>
      <c r="FCN4415"/>
      <c r="FCO4415"/>
      <c r="FCP4415"/>
      <c r="FCQ4415"/>
      <c r="FCR4415"/>
      <c r="FCS4415"/>
      <c r="FCT4415"/>
      <c r="FCU4415"/>
      <c r="FCV4415"/>
      <c r="FCW4415"/>
      <c r="FCX4415"/>
      <c r="FCY4415"/>
      <c r="FCZ4415"/>
      <c r="FDA4415"/>
      <c r="FDB4415"/>
      <c r="FDC4415"/>
      <c r="FDD4415"/>
      <c r="FDE4415"/>
      <c r="FDF4415"/>
      <c r="FDG4415"/>
      <c r="FDH4415"/>
      <c r="FDI4415"/>
      <c r="FDJ4415"/>
      <c r="FDK4415"/>
      <c r="FDL4415"/>
      <c r="FDM4415"/>
      <c r="FDN4415"/>
      <c r="FDO4415"/>
      <c r="FDP4415"/>
      <c r="FDQ4415"/>
      <c r="FDR4415"/>
      <c r="FDS4415"/>
      <c r="FDT4415"/>
      <c r="FDU4415"/>
      <c r="FDV4415"/>
      <c r="FDW4415"/>
      <c r="FDX4415"/>
      <c r="FDY4415"/>
      <c r="FDZ4415"/>
      <c r="FEA4415"/>
      <c r="FEB4415"/>
      <c r="FEC4415"/>
      <c r="FED4415"/>
      <c r="FEE4415"/>
      <c r="FEF4415"/>
      <c r="FEG4415"/>
      <c r="FEH4415"/>
      <c r="FEI4415"/>
      <c r="FEJ4415"/>
      <c r="FEK4415"/>
      <c r="FEL4415"/>
      <c r="FEM4415"/>
      <c r="FEN4415"/>
      <c r="FEO4415"/>
      <c r="FEP4415"/>
      <c r="FEQ4415"/>
      <c r="FER4415"/>
      <c r="FES4415"/>
      <c r="FET4415"/>
      <c r="FEU4415"/>
      <c r="FEV4415"/>
      <c r="FEW4415"/>
      <c r="FEX4415"/>
      <c r="FEY4415"/>
      <c r="FEZ4415"/>
      <c r="FFA4415"/>
      <c r="FFB4415"/>
      <c r="FFC4415"/>
      <c r="FFD4415"/>
      <c r="FFE4415"/>
      <c r="FFF4415"/>
      <c r="FFG4415"/>
      <c r="FFH4415"/>
      <c r="FFI4415"/>
      <c r="FFJ4415"/>
      <c r="FFK4415"/>
      <c r="FFL4415"/>
      <c r="FFM4415"/>
      <c r="FFN4415"/>
      <c r="FFO4415"/>
      <c r="FFP4415"/>
      <c r="FFQ4415"/>
      <c r="FFR4415"/>
      <c r="FFS4415"/>
      <c r="FFT4415"/>
      <c r="FFU4415"/>
      <c r="FFV4415"/>
      <c r="FFW4415"/>
      <c r="FFX4415"/>
      <c r="FFY4415"/>
      <c r="FFZ4415"/>
      <c r="FGA4415"/>
      <c r="FGB4415"/>
      <c r="FGC4415"/>
      <c r="FGD4415"/>
      <c r="FGE4415"/>
      <c r="FGF4415"/>
      <c r="FGG4415"/>
      <c r="FGH4415"/>
      <c r="FGI4415"/>
      <c r="FGJ4415"/>
      <c r="FGK4415"/>
      <c r="FGL4415"/>
      <c r="FGM4415"/>
      <c r="FGN4415"/>
      <c r="FGO4415"/>
      <c r="FGP4415"/>
      <c r="FGQ4415"/>
      <c r="FGR4415"/>
      <c r="FGS4415"/>
      <c r="FGT4415"/>
      <c r="FGU4415"/>
      <c r="FGV4415"/>
      <c r="FGW4415"/>
      <c r="FGX4415"/>
      <c r="FGY4415"/>
      <c r="FGZ4415"/>
      <c r="FHA4415"/>
      <c r="FHB4415"/>
      <c r="FHC4415"/>
      <c r="FHD4415"/>
      <c r="FHE4415"/>
      <c r="FHF4415"/>
      <c r="FHG4415"/>
      <c r="FHH4415"/>
      <c r="FHI4415"/>
      <c r="FHJ4415"/>
      <c r="FHK4415"/>
      <c r="FHL4415"/>
      <c r="FHM4415"/>
      <c r="FHN4415"/>
      <c r="FHO4415"/>
      <c r="FHP4415"/>
      <c r="FHQ4415"/>
      <c r="FHR4415"/>
      <c r="FHS4415"/>
      <c r="FHT4415"/>
      <c r="FHU4415"/>
      <c r="FHV4415"/>
      <c r="FHW4415"/>
      <c r="FHX4415"/>
      <c r="FHY4415"/>
      <c r="FHZ4415"/>
      <c r="FIA4415"/>
      <c r="FIB4415"/>
      <c r="FIC4415"/>
      <c r="FID4415"/>
      <c r="FIE4415"/>
      <c r="FIF4415"/>
      <c r="FIG4415"/>
      <c r="FIH4415"/>
      <c r="FII4415"/>
      <c r="FIJ4415"/>
      <c r="FIK4415"/>
      <c r="FIL4415"/>
      <c r="FIM4415"/>
      <c r="FIN4415"/>
      <c r="FIO4415"/>
      <c r="FIP4415"/>
      <c r="FIQ4415"/>
      <c r="FIR4415"/>
      <c r="FIS4415"/>
      <c r="FIT4415"/>
      <c r="FIU4415"/>
      <c r="FIV4415"/>
      <c r="FIW4415"/>
      <c r="FIX4415"/>
      <c r="FIY4415"/>
      <c r="FIZ4415"/>
      <c r="FJA4415"/>
      <c r="FJB4415"/>
      <c r="FJC4415"/>
      <c r="FJD4415"/>
      <c r="FJE4415"/>
      <c r="FJF4415"/>
      <c r="FJG4415"/>
      <c r="FJH4415"/>
      <c r="FJI4415"/>
      <c r="FJJ4415"/>
      <c r="FJK4415"/>
      <c r="FJL4415"/>
      <c r="FJM4415"/>
      <c r="FJN4415"/>
      <c r="FJO4415"/>
      <c r="FJP4415"/>
      <c r="FJQ4415"/>
      <c r="FJR4415"/>
      <c r="FJS4415"/>
      <c r="FJT4415"/>
      <c r="FJU4415"/>
      <c r="FJV4415"/>
      <c r="FJW4415"/>
      <c r="FJX4415"/>
      <c r="FJY4415"/>
      <c r="FJZ4415"/>
      <c r="FKA4415"/>
      <c r="FKB4415"/>
      <c r="FKC4415"/>
      <c r="FKD4415"/>
      <c r="FKE4415"/>
      <c r="FKF4415"/>
      <c r="FKG4415"/>
      <c r="FKH4415"/>
      <c r="FKI4415"/>
      <c r="FKJ4415"/>
      <c r="FKK4415"/>
      <c r="FKL4415"/>
      <c r="FKM4415"/>
      <c r="FKN4415"/>
      <c r="FKO4415"/>
      <c r="FKP4415"/>
      <c r="FKQ4415"/>
      <c r="FKR4415"/>
      <c r="FKS4415"/>
      <c r="FKT4415"/>
      <c r="FKU4415"/>
      <c r="FKV4415"/>
      <c r="FKW4415"/>
      <c r="FKX4415"/>
      <c r="FKY4415"/>
      <c r="FKZ4415"/>
      <c r="FLA4415"/>
      <c r="FLB4415"/>
      <c r="FLC4415"/>
      <c r="FLD4415"/>
      <c r="FLE4415"/>
      <c r="FLF4415"/>
      <c r="FLG4415"/>
      <c r="FLH4415"/>
      <c r="FLI4415"/>
      <c r="FLJ4415"/>
      <c r="FLK4415"/>
      <c r="FLL4415"/>
      <c r="FLM4415"/>
      <c r="FLN4415"/>
      <c r="FLO4415"/>
      <c r="FLP4415"/>
      <c r="FLQ4415"/>
      <c r="FLR4415"/>
      <c r="FLS4415"/>
      <c r="FLT4415"/>
      <c r="FLU4415"/>
      <c r="FLV4415"/>
      <c r="FLW4415"/>
      <c r="FLX4415"/>
      <c r="FLY4415"/>
      <c r="FLZ4415"/>
      <c r="FMA4415"/>
      <c r="FMB4415"/>
      <c r="FMC4415"/>
      <c r="FMD4415"/>
      <c r="FME4415"/>
      <c r="FMF4415"/>
      <c r="FMG4415"/>
      <c r="FMH4415"/>
      <c r="FMI4415"/>
      <c r="FMJ4415"/>
      <c r="FMK4415"/>
      <c r="FML4415"/>
      <c r="FMM4415"/>
      <c r="FMN4415"/>
      <c r="FMO4415"/>
      <c r="FMP4415"/>
      <c r="FMQ4415"/>
      <c r="FMR4415"/>
      <c r="FMS4415"/>
      <c r="FMT4415"/>
      <c r="FMU4415"/>
      <c r="FMV4415"/>
      <c r="FMW4415"/>
      <c r="FMX4415"/>
      <c r="FMY4415"/>
      <c r="FMZ4415"/>
      <c r="FNA4415"/>
      <c r="FNB4415"/>
      <c r="FNC4415"/>
      <c r="FND4415"/>
      <c r="FNE4415"/>
      <c r="FNF4415"/>
      <c r="FNG4415"/>
      <c r="FNH4415"/>
      <c r="FNI4415"/>
      <c r="FNJ4415"/>
      <c r="FNK4415"/>
    </row>
    <row r="4416" spans="2:4431">
      <c r="B4416"/>
      <c r="C4416"/>
      <c r="D4416"/>
      <c r="E4416"/>
      <c r="F4416"/>
      <c r="G4416"/>
      <c r="H4416"/>
      <c r="I4416"/>
      <c r="J4416"/>
      <c r="K4416"/>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c r="AQ4416"/>
      <c r="AR4416"/>
      <c r="AS4416"/>
      <c r="AT4416"/>
      <c r="AU4416"/>
      <c r="AV4416"/>
      <c r="AW4416"/>
      <c r="AX4416"/>
      <c r="AY4416"/>
      <c r="AZ4416"/>
      <c r="BA4416"/>
      <c r="BB4416"/>
      <c r="BC4416"/>
      <c r="BD4416"/>
      <c r="BE4416"/>
      <c r="BF4416"/>
      <c r="BG4416"/>
      <c r="BH4416"/>
      <c r="BI4416"/>
      <c r="BJ4416"/>
      <c r="BK4416"/>
      <c r="BL4416"/>
      <c r="BM4416"/>
      <c r="BN4416"/>
      <c r="BO4416"/>
      <c r="BP4416"/>
      <c r="BQ4416"/>
      <c r="BR4416"/>
      <c r="BS4416"/>
      <c r="BT4416"/>
      <c r="BU4416"/>
      <c r="BV4416"/>
      <c r="BW4416"/>
      <c r="BX4416"/>
      <c r="BY4416"/>
      <c r="BZ4416"/>
      <c r="CA4416"/>
      <c r="CB4416"/>
      <c r="CC4416"/>
      <c r="CD4416"/>
      <c r="CE4416"/>
      <c r="CF4416"/>
      <c r="CG4416"/>
      <c r="CH4416"/>
      <c r="CI4416"/>
      <c r="CJ4416"/>
      <c r="CK4416"/>
      <c r="CL4416"/>
      <c r="CM4416"/>
      <c r="CN4416"/>
      <c r="CO4416"/>
      <c r="CP4416"/>
      <c r="CQ4416"/>
      <c r="CR4416"/>
      <c r="CS4416"/>
      <c r="CT4416"/>
      <c r="CU4416"/>
      <c r="CV4416"/>
      <c r="CW4416"/>
      <c r="CX4416"/>
      <c r="CY4416"/>
      <c r="CZ4416"/>
      <c r="DA4416"/>
      <c r="DB4416"/>
      <c r="DC4416"/>
      <c r="DD4416"/>
      <c r="DE4416"/>
      <c r="DF4416"/>
      <c r="DG4416"/>
      <c r="DH4416"/>
      <c r="DI4416"/>
      <c r="DJ4416"/>
      <c r="DK4416"/>
      <c r="DL4416"/>
      <c r="DM4416"/>
      <c r="DN4416"/>
      <c r="DO4416"/>
      <c r="DP4416"/>
      <c r="DQ4416"/>
      <c r="DR4416"/>
      <c r="DS4416"/>
      <c r="DT4416"/>
      <c r="DU4416"/>
      <c r="DV4416"/>
      <c r="DW4416"/>
      <c r="DX4416"/>
      <c r="DY4416"/>
      <c r="DZ4416"/>
      <c r="EA4416"/>
      <c r="EB4416"/>
      <c r="EC4416"/>
      <c r="ED4416"/>
      <c r="EE4416"/>
      <c r="EF4416"/>
      <c r="EG4416"/>
      <c r="EH4416"/>
      <c r="EI4416"/>
      <c r="EJ4416"/>
      <c r="EK4416"/>
      <c r="EL4416"/>
      <c r="EM4416"/>
      <c r="EN4416"/>
      <c r="EO4416"/>
      <c r="EP4416"/>
      <c r="EQ4416"/>
      <c r="ER4416"/>
      <c r="ES4416"/>
      <c r="ET4416"/>
      <c r="EU4416"/>
      <c r="EV4416"/>
      <c r="EW4416"/>
      <c r="EX4416"/>
      <c r="EY4416"/>
      <c r="EZ4416"/>
      <c r="FA4416"/>
      <c r="FB4416"/>
      <c r="FC4416"/>
      <c r="FD4416"/>
      <c r="FE4416"/>
      <c r="FF4416"/>
      <c r="FG4416"/>
      <c r="FH4416"/>
      <c r="FI4416"/>
      <c r="FJ4416"/>
      <c r="FK4416"/>
      <c r="FL4416"/>
      <c r="FM4416"/>
      <c r="FN4416"/>
      <c r="FO4416"/>
      <c r="FP4416"/>
      <c r="FQ4416"/>
      <c r="FR4416"/>
      <c r="FS4416"/>
      <c r="FT4416"/>
      <c r="FU4416"/>
      <c r="FV4416"/>
      <c r="FW4416"/>
      <c r="FX4416"/>
      <c r="FY4416"/>
      <c r="FZ4416"/>
      <c r="GA4416"/>
      <c r="GB4416"/>
      <c r="GC4416"/>
      <c r="GD4416"/>
      <c r="GE4416"/>
      <c r="GF4416"/>
      <c r="GG4416"/>
      <c r="GH4416"/>
      <c r="GI4416"/>
      <c r="GJ4416"/>
      <c r="GK4416"/>
      <c r="GL4416"/>
      <c r="GM4416"/>
      <c r="GN4416"/>
      <c r="GO4416"/>
      <c r="GP4416"/>
      <c r="GQ4416"/>
      <c r="GR4416"/>
      <c r="GS4416"/>
      <c r="GT4416"/>
      <c r="GU4416"/>
      <c r="GV4416"/>
      <c r="GW4416"/>
      <c r="GX4416"/>
      <c r="GY4416"/>
      <c r="GZ4416"/>
      <c r="HA4416"/>
      <c r="HB4416"/>
      <c r="HC4416"/>
      <c r="HD4416"/>
      <c r="HE4416"/>
      <c r="HF4416"/>
      <c r="HG4416"/>
      <c r="HH4416"/>
      <c r="HI4416"/>
      <c r="HJ4416"/>
      <c r="HK4416"/>
      <c r="HL4416"/>
      <c r="HM4416"/>
      <c r="HN4416"/>
      <c r="HO4416"/>
      <c r="HP4416"/>
      <c r="HQ4416"/>
      <c r="HR4416"/>
      <c r="HS4416"/>
      <c r="HT4416"/>
      <c r="HU4416"/>
      <c r="HV4416"/>
      <c r="HW4416"/>
      <c r="HX4416"/>
      <c r="HY4416"/>
      <c r="HZ4416"/>
      <c r="IA4416"/>
      <c r="IB4416"/>
      <c r="IC4416"/>
      <c r="ID4416"/>
      <c r="IE4416"/>
      <c r="IF4416"/>
      <c r="IG4416"/>
      <c r="IH4416"/>
      <c r="II4416"/>
      <c r="IJ4416"/>
      <c r="IK4416"/>
      <c r="IL4416"/>
      <c r="IM4416"/>
      <c r="IN4416"/>
      <c r="IO4416"/>
      <c r="IP4416"/>
      <c r="IQ4416"/>
      <c r="IR4416"/>
      <c r="IS4416"/>
      <c r="IT4416"/>
      <c r="IU4416"/>
      <c r="IV4416"/>
      <c r="IW4416"/>
      <c r="IX4416"/>
      <c r="IY4416"/>
      <c r="IZ4416"/>
      <c r="JA4416"/>
      <c r="JB4416"/>
      <c r="JC4416"/>
      <c r="JD4416"/>
      <c r="JE4416"/>
      <c r="JF4416"/>
      <c r="JG4416"/>
      <c r="JH4416"/>
      <c r="JI4416"/>
      <c r="JJ4416"/>
      <c r="JK4416"/>
      <c r="JL4416"/>
      <c r="JM4416"/>
      <c r="JN4416"/>
      <c r="JO4416"/>
      <c r="JP4416"/>
      <c r="JQ4416"/>
      <c r="JR4416"/>
      <c r="JS4416"/>
      <c r="JT4416"/>
      <c r="JU4416"/>
      <c r="JV4416"/>
      <c r="JW4416"/>
      <c r="JX4416"/>
      <c r="JY4416"/>
      <c r="JZ4416"/>
      <c r="KA4416"/>
      <c r="KB4416"/>
      <c r="KC4416"/>
      <c r="KD4416"/>
      <c r="KE4416"/>
      <c r="KF4416"/>
      <c r="KG4416"/>
      <c r="KH4416"/>
      <c r="KI4416"/>
      <c r="KJ4416"/>
      <c r="KK4416"/>
      <c r="KL4416"/>
      <c r="KM4416"/>
      <c r="KN4416"/>
      <c r="KO4416"/>
      <c r="KP4416"/>
      <c r="KQ4416"/>
      <c r="KR4416"/>
      <c r="KS4416"/>
      <c r="KT4416"/>
      <c r="KU4416"/>
      <c r="KV4416"/>
      <c r="KW4416"/>
      <c r="KX4416"/>
      <c r="KY4416"/>
      <c r="KZ4416"/>
      <c r="LA4416"/>
      <c r="LB4416"/>
      <c r="LC4416"/>
      <c r="LD4416"/>
      <c r="LE4416"/>
      <c r="LF4416"/>
      <c r="LG4416"/>
      <c r="LH4416"/>
      <c r="LI4416"/>
      <c r="LJ4416"/>
      <c r="LK4416"/>
      <c r="LL4416"/>
      <c r="LM4416"/>
      <c r="LN4416"/>
      <c r="LO4416"/>
      <c r="LP4416"/>
      <c r="LQ4416"/>
      <c r="LR4416"/>
      <c r="LS4416"/>
      <c r="LT4416"/>
      <c r="LU4416"/>
      <c r="LV4416"/>
      <c r="LW4416"/>
      <c r="LX4416"/>
      <c r="LY4416"/>
      <c r="LZ4416"/>
      <c r="MA4416"/>
      <c r="MB4416"/>
      <c r="MC4416"/>
      <c r="MD4416"/>
      <c r="ME4416"/>
      <c r="MF4416"/>
      <c r="MG4416"/>
      <c r="MH4416"/>
      <c r="MI4416"/>
      <c r="MJ4416"/>
      <c r="MK4416"/>
      <c r="ML4416"/>
      <c r="MM4416"/>
      <c r="MN4416"/>
      <c r="MO4416"/>
      <c r="MP4416"/>
      <c r="MQ4416"/>
      <c r="MR4416"/>
      <c r="MS4416"/>
      <c r="MT4416"/>
      <c r="MU4416"/>
      <c r="MV4416"/>
      <c r="MW4416"/>
      <c r="MX4416"/>
      <c r="MY4416"/>
      <c r="MZ4416"/>
      <c r="NA4416"/>
      <c r="NB4416"/>
      <c r="NC4416"/>
      <c r="ND4416"/>
      <c r="NE4416"/>
      <c r="NF4416"/>
      <c r="NG4416"/>
      <c r="NH4416"/>
      <c r="NI4416"/>
      <c r="NJ4416"/>
      <c r="NK4416"/>
      <c r="NL4416"/>
      <c r="NM4416"/>
      <c r="NN4416"/>
      <c r="NO4416"/>
      <c r="NP4416"/>
      <c r="NQ4416"/>
      <c r="NR4416"/>
      <c r="NS4416"/>
      <c r="NT4416"/>
      <c r="NU4416"/>
      <c r="NV4416"/>
      <c r="NW4416"/>
      <c r="NX4416"/>
      <c r="NY4416"/>
      <c r="NZ4416"/>
      <c r="OA4416"/>
      <c r="OB4416"/>
      <c r="OC4416"/>
      <c r="OD4416"/>
      <c r="OE4416"/>
      <c r="OF4416"/>
      <c r="OG4416"/>
      <c r="OH4416"/>
      <c r="OI4416"/>
      <c r="OJ4416"/>
      <c r="OK4416"/>
      <c r="OL4416"/>
      <c r="OM4416"/>
      <c r="ON4416"/>
      <c r="OO4416"/>
      <c r="OP4416"/>
      <c r="OQ4416"/>
      <c r="OR4416"/>
      <c r="OS4416"/>
      <c r="OT4416"/>
      <c r="OU4416"/>
      <c r="OV4416"/>
      <c r="OW4416"/>
      <c r="OX4416"/>
      <c r="OY4416"/>
      <c r="OZ4416"/>
      <c r="PA4416"/>
      <c r="PB4416"/>
      <c r="PC4416"/>
      <c r="PD4416"/>
      <c r="PE4416"/>
      <c r="PF4416"/>
      <c r="PG4416"/>
      <c r="PH4416"/>
      <c r="PI4416"/>
      <c r="PJ4416"/>
      <c r="PK4416"/>
      <c r="PL4416"/>
      <c r="PM4416"/>
      <c r="PN4416"/>
      <c r="PO4416"/>
      <c r="PP4416"/>
      <c r="PQ4416"/>
      <c r="PR4416"/>
      <c r="PS4416"/>
      <c r="PT4416"/>
      <c r="PU4416"/>
      <c r="PV4416"/>
      <c r="PW4416"/>
      <c r="PX4416"/>
      <c r="PY4416"/>
      <c r="PZ4416"/>
      <c r="QA4416"/>
      <c r="QB4416"/>
      <c r="QC4416"/>
      <c r="QD4416"/>
      <c r="QE4416"/>
      <c r="QF4416"/>
      <c r="QG4416"/>
      <c r="QH4416"/>
      <c r="QI4416"/>
      <c r="QJ4416"/>
      <c r="QK4416"/>
      <c r="QL4416"/>
      <c r="QM4416"/>
      <c r="QN4416"/>
      <c r="QO4416"/>
      <c r="QP4416"/>
      <c r="QQ4416"/>
      <c r="QR4416"/>
      <c r="QS4416"/>
      <c r="QT4416"/>
      <c r="QU4416"/>
      <c r="QV4416"/>
      <c r="QW4416"/>
      <c r="QX4416"/>
      <c r="QY4416"/>
      <c r="QZ4416"/>
      <c r="RA4416"/>
      <c r="RB4416"/>
      <c r="RC4416"/>
      <c r="RD4416"/>
      <c r="RE4416"/>
      <c r="RF4416"/>
      <c r="RG4416"/>
      <c r="RH4416"/>
      <c r="RI4416"/>
      <c r="RJ4416"/>
      <c r="RK4416"/>
      <c r="RL4416"/>
      <c r="RM4416"/>
      <c r="RN4416"/>
      <c r="RO4416"/>
      <c r="RP4416"/>
      <c r="RQ4416"/>
      <c r="RR4416"/>
      <c r="RS4416"/>
      <c r="RT4416"/>
      <c r="RU4416"/>
      <c r="RV4416"/>
      <c r="RW4416"/>
      <c r="RX4416"/>
      <c r="RY4416"/>
      <c r="RZ4416"/>
      <c r="SA4416"/>
      <c r="SB4416"/>
      <c r="SC4416"/>
      <c r="SD4416"/>
      <c r="SE4416"/>
      <c r="SF4416"/>
      <c r="SG4416"/>
      <c r="SH4416"/>
      <c r="SI4416"/>
      <c r="SJ4416"/>
      <c r="SK4416"/>
      <c r="SL4416"/>
      <c r="SM4416"/>
      <c r="SN4416"/>
      <c r="SO4416"/>
      <c r="SP4416"/>
      <c r="SQ4416"/>
      <c r="SR4416"/>
      <c r="SS4416"/>
      <c r="ST4416"/>
      <c r="SU4416"/>
      <c r="SV4416"/>
      <c r="SW4416"/>
      <c r="SX4416"/>
      <c r="SY4416"/>
      <c r="SZ4416"/>
      <c r="TA4416"/>
      <c r="TB4416"/>
      <c r="TC4416"/>
      <c r="TD4416"/>
      <c r="TE4416"/>
      <c r="TF4416"/>
      <c r="TG4416"/>
      <c r="TH4416"/>
      <c r="TI4416"/>
      <c r="TJ4416"/>
      <c r="TK4416"/>
      <c r="TL4416"/>
      <c r="TM4416"/>
      <c r="TN4416"/>
      <c r="TO4416"/>
      <c r="TP4416"/>
      <c r="TQ4416"/>
      <c r="TR4416"/>
      <c r="TS4416"/>
      <c r="TT4416"/>
      <c r="TU4416"/>
      <c r="TV4416"/>
      <c r="TW4416"/>
      <c r="TX4416"/>
      <c r="TY4416"/>
      <c r="TZ4416"/>
      <c r="UA4416"/>
      <c r="UB4416"/>
      <c r="UC4416"/>
      <c r="UD4416"/>
      <c r="UE4416"/>
      <c r="UF4416"/>
      <c r="UG4416"/>
      <c r="UH4416"/>
      <c r="UI4416"/>
      <c r="UJ4416"/>
      <c r="UK4416"/>
      <c r="UL4416"/>
      <c r="UM4416"/>
      <c r="UN4416"/>
      <c r="UO4416"/>
      <c r="UP4416"/>
      <c r="UQ4416"/>
      <c r="UR4416"/>
      <c r="US4416"/>
      <c r="UT4416"/>
      <c r="UU4416"/>
      <c r="UV4416"/>
      <c r="UW4416"/>
      <c r="UX4416"/>
      <c r="UY4416"/>
      <c r="UZ4416"/>
      <c r="VA4416"/>
      <c r="VB4416"/>
      <c r="VC4416"/>
      <c r="VD4416"/>
      <c r="VE4416"/>
      <c r="VF4416"/>
      <c r="VG4416"/>
      <c r="VH4416"/>
      <c r="VI4416"/>
      <c r="VJ4416"/>
      <c r="VK4416"/>
      <c r="VL4416"/>
      <c r="VM4416"/>
      <c r="VN4416"/>
      <c r="VO4416"/>
      <c r="VP4416"/>
      <c r="VQ4416"/>
      <c r="VR4416"/>
      <c r="VS4416"/>
      <c r="VT4416"/>
      <c r="VU4416"/>
      <c r="VV4416"/>
      <c r="VW4416"/>
      <c r="VX4416"/>
      <c r="VY4416"/>
      <c r="VZ4416"/>
      <c r="WA4416"/>
      <c r="WB4416"/>
      <c r="WC4416"/>
      <c r="WD4416"/>
      <c r="WE4416"/>
      <c r="WF4416"/>
      <c r="WG4416"/>
      <c r="WH4416"/>
      <c r="WI4416"/>
      <c r="WJ4416"/>
      <c r="WK4416"/>
      <c r="WL4416"/>
      <c r="WM4416"/>
      <c r="WN4416"/>
      <c r="WO4416"/>
      <c r="WP4416"/>
      <c r="WQ4416"/>
      <c r="WR4416"/>
      <c r="WS4416"/>
      <c r="WT4416"/>
      <c r="WU4416"/>
      <c r="WV4416"/>
      <c r="WW4416"/>
      <c r="WX4416"/>
      <c r="WY4416"/>
      <c r="WZ4416"/>
      <c r="XA4416"/>
      <c r="XB4416"/>
      <c r="XC4416"/>
      <c r="XD4416"/>
      <c r="XE4416"/>
      <c r="XF4416"/>
      <c r="XG4416"/>
      <c r="XH4416"/>
      <c r="XI4416"/>
      <c r="XJ4416"/>
      <c r="XK4416"/>
      <c r="XL4416"/>
      <c r="XM4416"/>
      <c r="XN4416"/>
      <c r="XO4416"/>
      <c r="XP4416"/>
      <c r="XQ4416"/>
      <c r="XR4416"/>
      <c r="XS4416"/>
      <c r="XT4416"/>
      <c r="XU4416"/>
      <c r="XV4416"/>
      <c r="XW4416"/>
      <c r="XX4416"/>
      <c r="XY4416"/>
      <c r="XZ4416"/>
      <c r="YA4416"/>
      <c r="YB4416"/>
      <c r="YC4416"/>
      <c r="YD4416"/>
      <c r="YE4416"/>
      <c r="YF4416"/>
      <c r="YG4416"/>
      <c r="YH4416"/>
      <c r="YI4416"/>
      <c r="YJ4416"/>
      <c r="YK4416"/>
      <c r="YL4416"/>
      <c r="YM4416"/>
      <c r="YN4416"/>
      <c r="YO4416"/>
      <c r="YP4416"/>
      <c r="YQ4416"/>
      <c r="YR4416"/>
      <c r="YS4416"/>
      <c r="YT4416"/>
      <c r="YU4416"/>
      <c r="YV4416"/>
      <c r="YW4416"/>
      <c r="YX4416"/>
      <c r="YY4416"/>
      <c r="YZ4416"/>
      <c r="ZA4416"/>
      <c r="ZB4416"/>
      <c r="ZC4416"/>
      <c r="ZD4416"/>
      <c r="ZE4416"/>
      <c r="ZF4416"/>
      <c r="ZG4416"/>
      <c r="ZH4416"/>
      <c r="ZI4416"/>
      <c r="ZJ4416"/>
      <c r="ZK4416"/>
      <c r="ZL4416"/>
      <c r="ZM4416"/>
      <c r="ZN4416"/>
      <c r="ZO4416"/>
      <c r="ZP4416"/>
      <c r="ZQ4416"/>
      <c r="ZR4416"/>
      <c r="ZS4416"/>
      <c r="ZT4416"/>
      <c r="ZU4416"/>
      <c r="ZV4416"/>
      <c r="ZW4416"/>
      <c r="ZX4416"/>
      <c r="ZY4416"/>
      <c r="ZZ4416"/>
      <c r="AAA4416"/>
      <c r="AAB4416"/>
      <c r="AAC4416"/>
      <c r="AAD4416"/>
      <c r="AAE4416"/>
      <c r="AAF4416"/>
      <c r="AAG4416"/>
      <c r="AAH4416"/>
      <c r="AAI4416"/>
      <c r="AAJ4416"/>
      <c r="AAK4416"/>
      <c r="AAL4416"/>
      <c r="AAM4416"/>
      <c r="AAN4416"/>
      <c r="AAO4416"/>
      <c r="AAP4416"/>
      <c r="AAQ4416"/>
      <c r="AAR4416"/>
      <c r="AAS4416"/>
      <c r="AAT4416"/>
      <c r="AAU4416"/>
      <c r="AAV4416"/>
      <c r="AAW4416"/>
      <c r="AAX4416"/>
      <c r="AAY4416"/>
      <c r="AAZ4416"/>
      <c r="ABA4416"/>
      <c r="ABB4416"/>
      <c r="ABC4416"/>
      <c r="ABD4416"/>
      <c r="ABE4416"/>
      <c r="ABF4416"/>
      <c r="ABG4416"/>
      <c r="ABH4416"/>
      <c r="ABI4416"/>
      <c r="ABJ4416"/>
      <c r="ABK4416"/>
      <c r="ABL4416"/>
      <c r="ABM4416"/>
      <c r="ABN4416"/>
      <c r="ABO4416"/>
      <c r="ABP4416"/>
      <c r="ABQ4416"/>
      <c r="ABR4416"/>
      <c r="ABS4416"/>
      <c r="ABT4416"/>
      <c r="ABU4416"/>
      <c r="ABV4416"/>
      <c r="ABW4416"/>
      <c r="ABX4416"/>
      <c r="ABY4416"/>
      <c r="ABZ4416"/>
      <c r="ACA4416"/>
      <c r="ACB4416"/>
      <c r="ACC4416"/>
      <c r="ACD4416"/>
      <c r="ACE4416"/>
      <c r="ACF4416"/>
      <c r="ACG4416"/>
      <c r="ACH4416"/>
      <c r="ACI4416"/>
      <c r="ACJ4416"/>
      <c r="ACK4416"/>
      <c r="ACL4416"/>
      <c r="ACM4416"/>
      <c r="ACN4416"/>
      <c r="ACO4416"/>
      <c r="ACP4416"/>
      <c r="ACQ4416"/>
      <c r="ACR4416"/>
      <c r="ACS4416"/>
      <c r="ACT4416"/>
      <c r="ACU4416"/>
      <c r="ACV4416"/>
      <c r="ACW4416"/>
      <c r="ACX4416"/>
      <c r="ACY4416"/>
      <c r="ACZ4416"/>
      <c r="ADA4416"/>
      <c r="ADB4416"/>
      <c r="ADC4416"/>
      <c r="ADD4416"/>
      <c r="ADE4416"/>
      <c r="ADF4416"/>
      <c r="ADG4416"/>
      <c r="ADH4416"/>
      <c r="ADI4416"/>
      <c r="ADJ4416"/>
      <c r="ADK4416"/>
      <c r="ADL4416"/>
      <c r="ADM4416"/>
      <c r="ADN4416"/>
      <c r="ADO4416"/>
      <c r="ADP4416"/>
      <c r="ADQ4416"/>
      <c r="ADR4416"/>
      <c r="ADS4416"/>
      <c r="ADT4416"/>
      <c r="ADU4416"/>
      <c r="ADV4416"/>
      <c r="ADW4416"/>
      <c r="ADX4416"/>
      <c r="ADY4416"/>
      <c r="ADZ4416"/>
      <c r="AEA4416"/>
      <c r="AEB4416"/>
      <c r="AEC4416"/>
      <c r="AED4416"/>
      <c r="AEE4416"/>
      <c r="AEF4416"/>
      <c r="AEG4416"/>
      <c r="AEH4416"/>
      <c r="AEI4416"/>
      <c r="AEJ4416"/>
      <c r="AEK4416"/>
      <c r="AEL4416"/>
      <c r="AEM4416"/>
      <c r="AEN4416"/>
      <c r="AEO4416"/>
      <c r="AEP4416"/>
      <c r="AEQ4416"/>
      <c r="AER4416"/>
      <c r="AES4416"/>
      <c r="AET4416"/>
      <c r="AEU4416"/>
      <c r="AEV4416"/>
      <c r="AEW4416"/>
      <c r="AEX4416"/>
      <c r="AEY4416"/>
      <c r="AEZ4416"/>
      <c r="AFA4416"/>
      <c r="AFB4416"/>
      <c r="AFC4416"/>
      <c r="AFD4416"/>
      <c r="AFE4416"/>
      <c r="AFF4416"/>
      <c r="AFG4416"/>
      <c r="AFH4416"/>
      <c r="AFI4416"/>
      <c r="AFJ4416"/>
      <c r="AFK4416"/>
      <c r="AFL4416"/>
      <c r="AFM4416"/>
      <c r="AFN4416"/>
      <c r="AFO4416"/>
      <c r="AFP4416"/>
      <c r="AFQ4416"/>
      <c r="AFR4416"/>
      <c r="AFS4416"/>
      <c r="AFT4416"/>
      <c r="AFU4416"/>
      <c r="AFV4416"/>
      <c r="AFW4416"/>
      <c r="AFX4416"/>
      <c r="AFY4416"/>
      <c r="AFZ4416"/>
      <c r="AGA4416"/>
      <c r="AGB4416"/>
      <c r="AGC4416"/>
      <c r="AGD4416"/>
      <c r="AGE4416"/>
      <c r="AGF4416"/>
      <c r="AGG4416"/>
      <c r="AGH4416"/>
      <c r="AGI4416"/>
      <c r="AGJ4416"/>
      <c r="AGK4416"/>
      <c r="AGL4416"/>
      <c r="AGM4416"/>
      <c r="AGN4416"/>
      <c r="AGO4416"/>
      <c r="AGP4416"/>
      <c r="AGQ4416"/>
      <c r="AGR4416"/>
      <c r="AGS4416"/>
      <c r="AGT4416"/>
      <c r="AGU4416"/>
      <c r="AGV4416"/>
      <c r="AGW4416"/>
      <c r="AGX4416"/>
      <c r="AGY4416"/>
      <c r="AGZ4416"/>
      <c r="AHA4416"/>
      <c r="AHB4416"/>
      <c r="AHC4416"/>
      <c r="AHD4416"/>
      <c r="AHE4416"/>
      <c r="AHF4416"/>
      <c r="AHG4416"/>
      <c r="AHH4416"/>
      <c r="AHI4416"/>
      <c r="AHJ4416"/>
      <c r="AHK4416"/>
      <c r="AHL4416"/>
      <c r="AHM4416"/>
      <c r="AHN4416"/>
      <c r="AHO4416"/>
      <c r="AHP4416"/>
      <c r="AHQ4416"/>
      <c r="AHR4416"/>
      <c r="AHS4416"/>
      <c r="AHT4416"/>
      <c r="AHU4416"/>
      <c r="AHV4416"/>
      <c r="AHW4416"/>
      <c r="AHX4416"/>
      <c r="AHY4416"/>
      <c r="AHZ4416"/>
      <c r="AIA4416"/>
      <c r="AIB4416"/>
      <c r="AIC4416"/>
      <c r="AID4416"/>
      <c r="AIE4416"/>
      <c r="AIF4416"/>
      <c r="AIG4416"/>
      <c r="AIH4416"/>
      <c r="AII4416"/>
      <c r="AIJ4416"/>
      <c r="AIK4416"/>
      <c r="AIL4416"/>
      <c r="AIM4416"/>
      <c r="AIN4416"/>
      <c r="AIO4416"/>
      <c r="AIP4416"/>
      <c r="AIQ4416"/>
      <c r="AIR4416"/>
      <c r="AIS4416"/>
      <c r="AIT4416"/>
      <c r="AIU4416"/>
      <c r="AIV4416"/>
      <c r="AIW4416"/>
      <c r="AIX4416"/>
      <c r="AIY4416"/>
      <c r="AIZ4416"/>
      <c r="AJA4416"/>
      <c r="AJB4416"/>
      <c r="AJC4416"/>
      <c r="AJD4416"/>
      <c r="AJE4416"/>
      <c r="AJF4416"/>
      <c r="AJG4416"/>
      <c r="AJH4416"/>
      <c r="AJI4416"/>
      <c r="AJJ4416"/>
      <c r="AJK4416"/>
      <c r="AJL4416"/>
      <c r="AJM4416"/>
      <c r="AJN4416"/>
      <c r="AJO4416"/>
      <c r="AJP4416"/>
      <c r="AJQ4416"/>
      <c r="AJR4416"/>
      <c r="AJS4416"/>
      <c r="AJT4416"/>
      <c r="AJU4416"/>
      <c r="AJV4416"/>
      <c r="AJW4416"/>
      <c r="AJX4416"/>
      <c r="AJY4416"/>
      <c r="AJZ4416"/>
      <c r="AKA4416"/>
      <c r="AKB4416"/>
      <c r="AKC4416"/>
      <c r="AKD4416"/>
      <c r="AKE4416"/>
      <c r="AKF4416"/>
      <c r="AKG4416"/>
      <c r="AKH4416"/>
      <c r="AKI4416"/>
      <c r="AKJ4416"/>
      <c r="AKK4416"/>
      <c r="AKL4416"/>
      <c r="AKM4416"/>
      <c r="AKN4416"/>
      <c r="AKO4416"/>
      <c r="AKP4416"/>
      <c r="AKQ4416"/>
      <c r="AKR4416"/>
      <c r="AKS4416"/>
      <c r="AKT4416"/>
      <c r="AKU4416"/>
      <c r="AKV4416"/>
      <c r="AKW4416"/>
      <c r="AKX4416"/>
      <c r="AKY4416"/>
      <c r="AKZ4416"/>
      <c r="ALA4416"/>
      <c r="ALB4416"/>
      <c r="ALC4416"/>
      <c r="ALD4416"/>
      <c r="ALE4416"/>
      <c r="ALF4416"/>
      <c r="ALG4416"/>
      <c r="ALH4416"/>
      <c r="ALI4416"/>
      <c r="ALJ4416"/>
      <c r="ALK4416"/>
      <c r="ALL4416"/>
      <c r="ALM4416"/>
      <c r="ALN4416"/>
      <c r="ALO4416"/>
      <c r="ALP4416"/>
      <c r="ALQ4416"/>
      <c r="ALR4416"/>
      <c r="ALS4416"/>
      <c r="ALT4416"/>
      <c r="ALU4416"/>
      <c r="ALV4416"/>
      <c r="ALW4416"/>
      <c r="ALX4416"/>
      <c r="ALY4416"/>
      <c r="ALZ4416"/>
      <c r="AMA4416"/>
      <c r="AMB4416"/>
      <c r="AMC4416"/>
      <c r="AMD4416"/>
      <c r="AME4416"/>
      <c r="AMF4416"/>
      <c r="AMG4416"/>
      <c r="AMH4416"/>
      <c r="AMI4416"/>
      <c r="AMJ4416"/>
      <c r="AMK4416"/>
      <c r="AML4416"/>
      <c r="AMM4416"/>
      <c r="AMN4416"/>
      <c r="AMO4416"/>
      <c r="AMP4416"/>
      <c r="AMQ4416"/>
      <c r="AMR4416"/>
      <c r="AMS4416"/>
      <c r="AMT4416"/>
      <c r="AMU4416"/>
      <c r="AMV4416"/>
      <c r="AMW4416"/>
      <c r="AMX4416"/>
      <c r="AMY4416"/>
      <c r="AMZ4416"/>
      <c r="ANA4416"/>
      <c r="ANB4416"/>
      <c r="ANC4416"/>
      <c r="AND4416"/>
      <c r="ANE4416"/>
      <c r="ANF4416"/>
      <c r="ANG4416"/>
      <c r="ANH4416"/>
      <c r="ANI4416"/>
      <c r="ANJ4416"/>
      <c r="ANK4416"/>
      <c r="ANL4416"/>
      <c r="ANM4416"/>
      <c r="ANN4416"/>
      <c r="ANO4416"/>
      <c r="ANP4416"/>
      <c r="ANQ4416"/>
      <c r="ANR4416"/>
      <c r="ANS4416"/>
      <c r="ANT4416"/>
      <c r="ANU4416"/>
      <c r="ANV4416"/>
      <c r="ANW4416"/>
      <c r="ANX4416"/>
      <c r="ANY4416"/>
      <c r="ANZ4416"/>
      <c r="AOA4416"/>
      <c r="AOB4416"/>
      <c r="AOC4416"/>
      <c r="AOD4416"/>
      <c r="AOE4416"/>
      <c r="AOF4416"/>
      <c r="AOG4416"/>
      <c r="AOH4416"/>
      <c r="AOI4416"/>
      <c r="AOJ4416"/>
      <c r="AOK4416"/>
      <c r="AOL4416"/>
      <c r="AOM4416"/>
      <c r="AON4416"/>
      <c r="AOO4416"/>
      <c r="AOP4416"/>
      <c r="AOQ4416"/>
      <c r="AOR4416"/>
      <c r="AOS4416"/>
      <c r="AOT4416"/>
      <c r="AOU4416"/>
      <c r="AOV4416"/>
      <c r="AOW4416"/>
      <c r="AOX4416"/>
      <c r="AOY4416"/>
      <c r="AOZ4416"/>
      <c r="APA4416"/>
      <c r="APB4416"/>
      <c r="APC4416"/>
      <c r="APD4416"/>
      <c r="APE4416"/>
      <c r="APF4416"/>
      <c r="APG4416"/>
      <c r="APH4416"/>
      <c r="API4416"/>
      <c r="APJ4416"/>
      <c r="APK4416"/>
      <c r="APL4416"/>
      <c r="APM4416"/>
      <c r="APN4416"/>
      <c r="APO4416"/>
      <c r="APP4416"/>
      <c r="APQ4416"/>
      <c r="APR4416"/>
      <c r="APS4416"/>
      <c r="APT4416"/>
      <c r="APU4416"/>
      <c r="APV4416"/>
      <c r="APW4416"/>
      <c r="APX4416"/>
      <c r="APY4416"/>
      <c r="APZ4416"/>
      <c r="AQA4416"/>
      <c r="AQB4416"/>
      <c r="AQC4416"/>
      <c r="AQD4416"/>
      <c r="AQE4416"/>
      <c r="AQF4416"/>
      <c r="AQG4416"/>
      <c r="AQH4416"/>
      <c r="AQI4416"/>
      <c r="AQJ4416"/>
      <c r="AQK4416"/>
      <c r="AQL4416"/>
      <c r="AQM4416"/>
      <c r="AQN4416"/>
      <c r="AQO4416"/>
      <c r="AQP4416"/>
      <c r="AQQ4416"/>
      <c r="AQR4416"/>
      <c r="AQS4416"/>
      <c r="AQT4416"/>
      <c r="AQU4416"/>
      <c r="AQV4416"/>
      <c r="AQW4416"/>
      <c r="AQX4416"/>
      <c r="AQY4416"/>
      <c r="AQZ4416"/>
      <c r="ARA4416"/>
      <c r="ARB4416"/>
      <c r="ARC4416"/>
      <c r="ARD4416"/>
      <c r="ARE4416"/>
      <c r="ARF4416"/>
      <c r="ARG4416"/>
      <c r="ARH4416"/>
      <c r="ARI4416"/>
      <c r="ARJ4416"/>
      <c r="ARK4416"/>
      <c r="ARL4416"/>
      <c r="ARM4416"/>
      <c r="ARN4416"/>
      <c r="ARO4416"/>
      <c r="ARP4416"/>
      <c r="ARQ4416"/>
      <c r="ARR4416"/>
      <c r="ARS4416"/>
      <c r="ART4416"/>
      <c r="ARU4416"/>
      <c r="ARV4416"/>
      <c r="ARW4416"/>
      <c r="ARX4416"/>
      <c r="ARY4416"/>
      <c r="ARZ4416"/>
      <c r="ASA4416"/>
      <c r="ASB4416"/>
      <c r="ASC4416"/>
      <c r="ASD4416"/>
      <c r="ASE4416"/>
      <c r="ASF4416"/>
      <c r="ASG4416"/>
      <c r="ASH4416"/>
      <c r="ASI4416"/>
      <c r="ASJ4416"/>
      <c r="ASK4416"/>
      <c r="ASL4416"/>
      <c r="ASM4416"/>
      <c r="ASN4416"/>
      <c r="ASO4416"/>
      <c r="ASP4416"/>
      <c r="ASQ4416"/>
      <c r="ASR4416"/>
      <c r="ASS4416"/>
      <c r="AST4416"/>
      <c r="ASU4416"/>
      <c r="ASV4416"/>
      <c r="ASW4416"/>
      <c r="ASX4416"/>
      <c r="ASY4416"/>
      <c r="ASZ4416"/>
      <c r="ATA4416"/>
      <c r="ATB4416"/>
      <c r="ATC4416"/>
      <c r="ATD4416"/>
      <c r="ATE4416"/>
      <c r="ATF4416"/>
      <c r="ATG4416"/>
      <c r="ATH4416"/>
      <c r="ATI4416"/>
      <c r="ATJ4416"/>
      <c r="ATK4416"/>
      <c r="ATL4416"/>
      <c r="ATM4416"/>
      <c r="ATN4416"/>
      <c r="ATO4416"/>
      <c r="ATP4416"/>
      <c r="ATQ4416"/>
      <c r="ATR4416"/>
      <c r="ATS4416"/>
      <c r="ATT4416"/>
      <c r="ATU4416"/>
      <c r="ATV4416"/>
      <c r="ATW4416"/>
      <c r="ATX4416"/>
      <c r="ATY4416"/>
      <c r="ATZ4416"/>
      <c r="AUA4416"/>
      <c r="AUB4416"/>
      <c r="AUC4416"/>
      <c r="AUD4416"/>
      <c r="AUE4416"/>
      <c r="AUF4416"/>
      <c r="AUG4416"/>
      <c r="AUH4416"/>
      <c r="AUI4416"/>
      <c r="AUJ4416"/>
      <c r="AUK4416"/>
      <c r="AUL4416"/>
      <c r="AUM4416"/>
      <c r="AUN4416"/>
      <c r="AUO4416"/>
      <c r="AUP4416"/>
      <c r="AUQ4416"/>
      <c r="AUR4416"/>
      <c r="AUS4416"/>
      <c r="AUT4416"/>
      <c r="AUU4416"/>
      <c r="AUV4416"/>
      <c r="AUW4416"/>
      <c r="AUX4416"/>
      <c r="AUY4416"/>
      <c r="AUZ4416"/>
      <c r="AVA4416"/>
      <c r="AVB4416"/>
      <c r="AVC4416"/>
      <c r="AVD4416"/>
      <c r="AVE4416"/>
      <c r="AVF4416"/>
      <c r="AVG4416"/>
      <c r="AVH4416"/>
      <c r="AVI4416"/>
      <c r="AVJ4416"/>
      <c r="AVK4416"/>
      <c r="AVL4416"/>
      <c r="AVM4416"/>
      <c r="AVN4416"/>
      <c r="AVO4416"/>
      <c r="AVP4416"/>
      <c r="AVQ4416"/>
      <c r="AVR4416"/>
      <c r="AVS4416"/>
      <c r="AVT4416"/>
      <c r="AVU4416"/>
      <c r="AVV4416"/>
      <c r="AVW4416"/>
      <c r="AVX4416"/>
      <c r="AVY4416"/>
      <c r="AVZ4416"/>
      <c r="AWA4416"/>
      <c r="AWB4416"/>
      <c r="AWC4416"/>
      <c r="AWD4416"/>
      <c r="AWE4416"/>
      <c r="AWF4416"/>
      <c r="AWG4416"/>
      <c r="AWH4416"/>
      <c r="AWI4416"/>
      <c r="AWJ4416"/>
      <c r="AWK4416"/>
      <c r="AWL4416"/>
      <c r="AWM4416"/>
      <c r="AWN4416"/>
      <c r="AWO4416"/>
      <c r="AWP4416"/>
      <c r="AWQ4416"/>
      <c r="AWR4416"/>
      <c r="AWS4416"/>
      <c r="AWT4416"/>
      <c r="AWU4416"/>
      <c r="AWV4416"/>
      <c r="AWW4416"/>
      <c r="AWX4416"/>
      <c r="AWY4416"/>
      <c r="AWZ4416"/>
      <c r="AXA4416"/>
      <c r="AXB4416"/>
      <c r="AXC4416"/>
      <c r="AXD4416"/>
      <c r="AXE4416"/>
      <c r="AXF4416"/>
      <c r="AXG4416"/>
      <c r="AXH4416"/>
      <c r="AXI4416"/>
      <c r="AXJ4416"/>
      <c r="AXK4416"/>
      <c r="AXL4416"/>
      <c r="AXM4416"/>
      <c r="AXN4416"/>
      <c r="AXO4416"/>
      <c r="AXP4416"/>
      <c r="AXQ4416"/>
      <c r="AXR4416"/>
      <c r="AXS4416"/>
      <c r="AXT4416"/>
      <c r="AXU4416"/>
      <c r="AXV4416"/>
      <c r="AXW4416"/>
      <c r="AXX4416"/>
      <c r="AXY4416"/>
      <c r="AXZ4416"/>
      <c r="AYA4416"/>
      <c r="AYB4416"/>
      <c r="AYC4416"/>
      <c r="AYD4416"/>
      <c r="AYE4416"/>
      <c r="AYF4416"/>
      <c r="AYG4416"/>
      <c r="AYH4416"/>
      <c r="AYI4416"/>
      <c r="AYJ4416"/>
      <c r="AYK4416"/>
      <c r="AYL4416"/>
      <c r="AYM4416"/>
      <c r="AYN4416"/>
      <c r="AYO4416"/>
      <c r="AYP4416"/>
      <c r="AYQ4416"/>
      <c r="AYR4416"/>
      <c r="AYS4416"/>
      <c r="AYT4416"/>
      <c r="AYU4416"/>
      <c r="AYV4416"/>
      <c r="AYW4416"/>
      <c r="AYX4416"/>
      <c r="AYY4416"/>
      <c r="AYZ4416"/>
      <c r="AZA4416"/>
      <c r="AZB4416"/>
      <c r="AZC4416"/>
      <c r="AZD4416"/>
      <c r="AZE4416"/>
      <c r="AZF4416"/>
      <c r="AZG4416"/>
      <c r="AZH4416"/>
      <c r="AZI4416"/>
      <c r="AZJ4416"/>
      <c r="AZK4416"/>
      <c r="AZL4416"/>
      <c r="AZM4416"/>
      <c r="AZN4416"/>
      <c r="AZO4416"/>
      <c r="AZP4416"/>
      <c r="AZQ4416"/>
      <c r="AZR4416"/>
      <c r="AZS4416"/>
      <c r="AZT4416"/>
      <c r="AZU4416"/>
      <c r="AZV4416"/>
      <c r="AZW4416"/>
      <c r="AZX4416"/>
      <c r="AZY4416"/>
      <c r="AZZ4416"/>
      <c r="BAA4416"/>
      <c r="BAB4416"/>
      <c r="BAC4416"/>
      <c r="BAD4416"/>
      <c r="BAE4416"/>
      <c r="BAF4416"/>
      <c r="BAG4416"/>
      <c r="BAH4416"/>
      <c r="BAI4416"/>
      <c r="BAJ4416"/>
      <c r="BAK4416"/>
      <c r="BAL4416"/>
      <c r="BAM4416"/>
      <c r="BAN4416"/>
      <c r="BAO4416"/>
      <c r="BAP4416"/>
      <c r="BAQ4416"/>
      <c r="BAR4416"/>
      <c r="BAS4416"/>
      <c r="BAT4416"/>
      <c r="BAU4416"/>
      <c r="BAV4416"/>
      <c r="BAW4416"/>
      <c r="BAX4416"/>
      <c r="BAY4416"/>
      <c r="BAZ4416"/>
      <c r="BBA4416"/>
      <c r="BBB4416"/>
      <c r="BBC4416"/>
      <c r="BBD4416"/>
      <c r="BBE4416"/>
      <c r="BBF4416"/>
      <c r="BBG4416"/>
      <c r="BBH4416"/>
      <c r="BBI4416"/>
      <c r="BBJ4416"/>
      <c r="BBK4416"/>
      <c r="BBL4416"/>
      <c r="BBM4416"/>
      <c r="BBN4416"/>
      <c r="BBO4416"/>
      <c r="BBP4416"/>
      <c r="BBQ4416"/>
      <c r="BBR4416"/>
      <c r="BBS4416"/>
      <c r="BBT4416"/>
      <c r="BBU4416"/>
      <c r="BBV4416"/>
      <c r="BBW4416"/>
      <c r="BBX4416"/>
      <c r="BBY4416"/>
      <c r="BBZ4416"/>
      <c r="BCA4416"/>
      <c r="BCB4416"/>
      <c r="BCC4416"/>
      <c r="BCD4416"/>
      <c r="BCE4416"/>
      <c r="BCF4416"/>
      <c r="BCG4416"/>
      <c r="BCH4416"/>
      <c r="BCI4416"/>
      <c r="BCJ4416"/>
      <c r="BCK4416"/>
      <c r="BCL4416"/>
      <c r="BCM4416"/>
      <c r="BCN4416"/>
      <c r="BCO4416"/>
      <c r="BCP4416"/>
      <c r="BCQ4416"/>
      <c r="BCR4416"/>
      <c r="BCS4416"/>
      <c r="BCT4416"/>
      <c r="BCU4416"/>
      <c r="BCV4416"/>
      <c r="BCW4416"/>
      <c r="BCX4416"/>
      <c r="BCY4416"/>
      <c r="BCZ4416"/>
      <c r="BDA4416"/>
      <c r="BDB4416"/>
      <c r="BDC4416"/>
      <c r="BDD4416"/>
      <c r="BDE4416"/>
      <c r="BDF4416"/>
      <c r="BDG4416"/>
      <c r="BDH4416"/>
      <c r="BDI4416"/>
      <c r="BDJ4416"/>
      <c r="BDK4416"/>
      <c r="BDL4416"/>
      <c r="BDM4416"/>
      <c r="BDN4416"/>
      <c r="BDO4416"/>
      <c r="BDP4416"/>
      <c r="BDQ4416"/>
      <c r="BDR4416"/>
      <c r="BDS4416"/>
      <c r="BDT4416"/>
      <c r="BDU4416"/>
      <c r="BDV4416"/>
      <c r="BDW4416"/>
      <c r="BDX4416"/>
      <c r="BDY4416"/>
      <c r="BDZ4416"/>
      <c r="BEA4416"/>
      <c r="BEB4416"/>
      <c r="BEC4416"/>
      <c r="BED4416"/>
      <c r="BEE4416"/>
      <c r="BEF4416"/>
      <c r="BEG4416"/>
      <c r="BEH4416"/>
      <c r="BEI4416"/>
      <c r="BEJ4416"/>
      <c r="BEK4416"/>
      <c r="BEL4416"/>
      <c r="BEM4416"/>
      <c r="BEN4416"/>
      <c r="BEO4416"/>
      <c r="BEP4416"/>
      <c r="BEQ4416"/>
      <c r="BER4416"/>
      <c r="BES4416"/>
      <c r="BET4416"/>
      <c r="BEU4416"/>
      <c r="BEV4416"/>
      <c r="BEW4416"/>
      <c r="BEX4416"/>
      <c r="BEY4416"/>
      <c r="BEZ4416"/>
      <c r="BFA4416"/>
      <c r="BFB4416"/>
      <c r="BFC4416"/>
      <c r="BFD4416"/>
      <c r="BFE4416"/>
      <c r="BFF4416"/>
      <c r="BFG4416"/>
      <c r="BFH4416"/>
      <c r="BFI4416"/>
      <c r="BFJ4416"/>
      <c r="BFK4416"/>
      <c r="BFL4416"/>
      <c r="BFM4416"/>
      <c r="BFN4416"/>
      <c r="BFO4416"/>
      <c r="BFP4416"/>
      <c r="BFQ4416"/>
      <c r="BFR4416"/>
      <c r="BFS4416"/>
      <c r="BFT4416"/>
      <c r="BFU4416"/>
      <c r="BFV4416"/>
      <c r="BFW4416"/>
      <c r="BFX4416"/>
      <c r="BFY4416"/>
      <c r="BFZ4416"/>
      <c r="BGA4416"/>
      <c r="BGB4416"/>
      <c r="BGC4416"/>
      <c r="BGD4416"/>
      <c r="BGE4416"/>
      <c r="BGF4416"/>
      <c r="BGG4416"/>
      <c r="BGH4416"/>
      <c r="BGI4416"/>
      <c r="BGJ4416"/>
      <c r="BGK4416"/>
      <c r="BGL4416"/>
      <c r="BGM4416"/>
      <c r="BGN4416"/>
      <c r="BGO4416"/>
      <c r="BGP4416"/>
      <c r="BGQ4416"/>
      <c r="BGR4416"/>
      <c r="BGS4416"/>
      <c r="BGT4416"/>
      <c r="BGU4416"/>
      <c r="BGV4416"/>
      <c r="BGW4416"/>
      <c r="BGX4416"/>
      <c r="BGY4416"/>
      <c r="BGZ4416"/>
      <c r="BHA4416"/>
      <c r="BHB4416"/>
      <c r="BHC4416"/>
      <c r="BHD4416"/>
      <c r="BHE4416"/>
      <c r="BHF4416"/>
      <c r="BHG4416"/>
      <c r="BHH4416"/>
      <c r="BHI4416"/>
      <c r="BHJ4416"/>
      <c r="BHK4416"/>
      <c r="BHL4416"/>
      <c r="BHM4416"/>
      <c r="BHN4416"/>
      <c r="BHO4416"/>
      <c r="BHP4416"/>
      <c r="BHQ4416"/>
      <c r="BHR4416"/>
      <c r="BHS4416"/>
      <c r="BHT4416"/>
      <c r="BHU4416"/>
      <c r="BHV4416"/>
      <c r="BHW4416"/>
      <c r="BHX4416"/>
      <c r="BHY4416"/>
      <c r="BHZ4416"/>
      <c r="BIA4416"/>
      <c r="BIB4416"/>
      <c r="BIC4416"/>
      <c r="BID4416"/>
      <c r="BIE4416"/>
      <c r="BIF4416"/>
      <c r="BIG4416"/>
      <c r="BIH4416"/>
      <c r="BII4416"/>
      <c r="BIJ4416"/>
      <c r="BIK4416"/>
      <c r="BIL4416"/>
      <c r="BIM4416"/>
      <c r="BIN4416"/>
      <c r="BIO4416"/>
      <c r="BIP4416"/>
      <c r="BIQ4416"/>
      <c r="BIR4416"/>
      <c r="BIS4416"/>
      <c r="BIT4416"/>
      <c r="BIU4416"/>
      <c r="BIV4416"/>
      <c r="BIW4416"/>
      <c r="BIX4416"/>
      <c r="BIY4416"/>
      <c r="BIZ4416"/>
      <c r="BJA4416"/>
      <c r="BJB4416"/>
      <c r="BJC4416"/>
      <c r="BJD4416"/>
      <c r="BJE4416"/>
      <c r="BJF4416"/>
      <c r="BJG4416"/>
      <c r="BJH4416"/>
      <c r="BJI4416"/>
      <c r="BJJ4416"/>
      <c r="BJK4416"/>
      <c r="BJL4416"/>
      <c r="BJM4416"/>
      <c r="BJN4416"/>
      <c r="BJO4416"/>
      <c r="BJP4416"/>
      <c r="BJQ4416"/>
      <c r="BJR4416"/>
      <c r="BJS4416"/>
      <c r="BJT4416"/>
      <c r="BJU4416"/>
      <c r="BJV4416"/>
      <c r="BJW4416"/>
      <c r="BJX4416"/>
      <c r="BJY4416"/>
      <c r="BJZ4416"/>
      <c r="BKA4416"/>
      <c r="BKB4416"/>
      <c r="BKC4416"/>
      <c r="BKD4416"/>
      <c r="BKE4416"/>
      <c r="BKF4416"/>
      <c r="BKG4416"/>
      <c r="BKH4416"/>
      <c r="BKI4416"/>
      <c r="BKJ4416"/>
      <c r="BKK4416"/>
      <c r="BKL4416"/>
      <c r="BKM4416"/>
      <c r="BKN4416"/>
      <c r="BKO4416"/>
      <c r="BKP4416"/>
      <c r="BKQ4416"/>
      <c r="BKR4416"/>
      <c r="BKS4416"/>
      <c r="BKT4416"/>
      <c r="BKU4416"/>
      <c r="BKV4416"/>
      <c r="BKW4416"/>
      <c r="BKX4416"/>
      <c r="BKY4416"/>
      <c r="BKZ4416"/>
      <c r="BLA4416"/>
      <c r="BLB4416"/>
      <c r="BLC4416"/>
      <c r="BLD4416"/>
      <c r="BLE4416"/>
      <c r="BLF4416"/>
      <c r="BLG4416"/>
      <c r="BLH4416"/>
      <c r="BLI4416"/>
      <c r="BLJ4416"/>
      <c r="BLK4416"/>
      <c r="BLL4416"/>
      <c r="BLM4416"/>
      <c r="BLN4416"/>
      <c r="BLO4416"/>
      <c r="BLP4416"/>
      <c r="BLQ4416"/>
      <c r="BLR4416"/>
      <c r="BLS4416"/>
      <c r="BLT4416"/>
      <c r="BLU4416"/>
      <c r="BLV4416"/>
      <c r="BLW4416"/>
      <c r="BLX4416"/>
      <c r="BLY4416"/>
      <c r="BLZ4416"/>
      <c r="BMA4416"/>
      <c r="BMB4416"/>
      <c r="BMC4416"/>
      <c r="BMD4416"/>
      <c r="BME4416"/>
      <c r="BMF4416"/>
      <c r="BMG4416"/>
      <c r="BMH4416"/>
      <c r="BMI4416"/>
      <c r="BMJ4416"/>
      <c r="BMK4416"/>
      <c r="BML4416"/>
      <c r="BMM4416"/>
      <c r="BMN4416"/>
      <c r="BMO4416"/>
      <c r="BMP4416"/>
      <c r="BMQ4416"/>
      <c r="BMR4416"/>
      <c r="BMS4416"/>
      <c r="BMT4416"/>
      <c r="BMU4416"/>
      <c r="BMV4416"/>
      <c r="BMW4416"/>
      <c r="BMX4416"/>
      <c r="BMY4416"/>
      <c r="BMZ4416"/>
      <c r="BNA4416"/>
      <c r="BNB4416"/>
      <c r="BNC4416"/>
      <c r="BND4416"/>
      <c r="BNE4416"/>
      <c r="BNF4416"/>
      <c r="BNG4416"/>
      <c r="BNH4416"/>
      <c r="BNI4416"/>
      <c r="BNJ4416"/>
      <c r="BNK4416"/>
      <c r="BNL4416"/>
      <c r="BNM4416"/>
      <c r="BNN4416"/>
      <c r="BNO4416"/>
      <c r="BNP4416"/>
      <c r="BNQ4416"/>
      <c r="BNR4416"/>
      <c r="BNS4416"/>
      <c r="BNT4416"/>
      <c r="BNU4416"/>
      <c r="BNV4416"/>
      <c r="BNW4416"/>
      <c r="BNX4416"/>
      <c r="BNY4416"/>
      <c r="BNZ4416"/>
      <c r="BOA4416"/>
      <c r="BOB4416"/>
      <c r="BOC4416"/>
      <c r="BOD4416"/>
      <c r="BOE4416"/>
      <c r="BOF4416"/>
      <c r="BOG4416"/>
      <c r="BOH4416"/>
      <c r="BOI4416"/>
      <c r="BOJ4416"/>
      <c r="BOK4416"/>
      <c r="BOL4416"/>
      <c r="BOM4416"/>
      <c r="BON4416"/>
      <c r="BOO4416"/>
      <c r="BOP4416"/>
      <c r="BOQ4416"/>
      <c r="BOR4416"/>
      <c r="BOS4416"/>
      <c r="BOT4416"/>
      <c r="BOU4416"/>
      <c r="BOV4416"/>
      <c r="BOW4416"/>
      <c r="BOX4416"/>
      <c r="BOY4416"/>
      <c r="BOZ4416"/>
      <c r="BPA4416"/>
      <c r="BPB4416"/>
      <c r="BPC4416"/>
      <c r="BPD4416"/>
      <c r="BPE4416"/>
      <c r="BPF4416"/>
      <c r="BPG4416"/>
      <c r="BPH4416"/>
      <c r="BPI4416"/>
      <c r="BPJ4416"/>
      <c r="BPK4416"/>
      <c r="BPL4416"/>
      <c r="BPM4416"/>
      <c r="BPN4416"/>
      <c r="BPO4416"/>
      <c r="BPP4416"/>
      <c r="BPQ4416"/>
      <c r="BPR4416"/>
      <c r="BPS4416"/>
      <c r="BPT4416"/>
      <c r="BPU4416"/>
      <c r="BPV4416"/>
      <c r="BPW4416"/>
      <c r="BPX4416"/>
      <c r="BPY4416"/>
      <c r="BPZ4416"/>
      <c r="BQA4416"/>
      <c r="BQB4416"/>
      <c r="BQC4416"/>
      <c r="BQD4416"/>
      <c r="BQE4416"/>
      <c r="BQF4416"/>
      <c r="BQG4416"/>
      <c r="BQH4416"/>
      <c r="BQI4416"/>
      <c r="BQJ4416"/>
      <c r="BQK4416"/>
      <c r="BQL4416"/>
      <c r="BQM4416"/>
      <c r="BQN4416"/>
      <c r="BQO4416"/>
      <c r="BQP4416"/>
      <c r="BQQ4416"/>
      <c r="BQR4416"/>
      <c r="BQS4416"/>
      <c r="BQT4416"/>
      <c r="BQU4416"/>
      <c r="BQV4416"/>
      <c r="BQW4416"/>
      <c r="BQX4416"/>
      <c r="BQY4416"/>
      <c r="BQZ4416"/>
      <c r="BRA4416"/>
      <c r="BRB4416"/>
      <c r="BRC4416"/>
      <c r="BRD4416"/>
      <c r="BRE4416"/>
      <c r="BRF4416"/>
      <c r="BRG4416"/>
      <c r="BRH4416"/>
      <c r="BRI4416"/>
      <c r="BRJ4416"/>
      <c r="BRK4416"/>
      <c r="BRL4416"/>
      <c r="BRM4416"/>
      <c r="BRN4416"/>
      <c r="BRO4416"/>
      <c r="BRP4416"/>
      <c r="BRQ4416"/>
      <c r="BRR4416"/>
      <c r="BRS4416"/>
      <c r="BRT4416"/>
      <c r="BRU4416"/>
      <c r="BRV4416"/>
      <c r="BRW4416"/>
      <c r="BRX4416"/>
      <c r="BRY4416"/>
      <c r="BRZ4416"/>
      <c r="BSA4416"/>
      <c r="BSB4416"/>
      <c r="BSC4416"/>
      <c r="BSD4416"/>
      <c r="BSE4416"/>
      <c r="BSF4416"/>
      <c r="BSG4416"/>
      <c r="BSH4416"/>
      <c r="BSI4416"/>
      <c r="BSJ4416"/>
      <c r="BSK4416"/>
      <c r="BSL4416"/>
      <c r="BSM4416"/>
      <c r="BSN4416"/>
      <c r="BSO4416"/>
      <c r="BSP4416"/>
      <c r="BSQ4416"/>
      <c r="BSR4416"/>
      <c r="BSS4416"/>
      <c r="BST4416"/>
      <c r="BSU4416"/>
      <c r="BSV4416"/>
      <c r="BSW4416"/>
      <c r="BSX4416"/>
      <c r="BSY4416"/>
      <c r="BSZ4416"/>
      <c r="BTA4416"/>
      <c r="BTB4416"/>
      <c r="BTC4416"/>
      <c r="BTD4416"/>
      <c r="BTE4416"/>
      <c r="BTF4416"/>
      <c r="BTG4416"/>
      <c r="BTH4416"/>
      <c r="BTI4416"/>
      <c r="BTJ4416"/>
      <c r="BTK4416"/>
      <c r="BTL4416"/>
      <c r="BTM4416"/>
      <c r="BTN4416"/>
      <c r="BTO4416"/>
      <c r="BTP4416"/>
      <c r="BTQ4416"/>
      <c r="BTR4416"/>
      <c r="BTS4416"/>
      <c r="BTT4416"/>
      <c r="BTU4416"/>
      <c r="BTV4416"/>
      <c r="BTW4416"/>
      <c r="BTX4416"/>
      <c r="BTY4416"/>
      <c r="BTZ4416"/>
      <c r="BUA4416"/>
      <c r="BUB4416"/>
      <c r="BUC4416"/>
      <c r="BUD4416"/>
      <c r="BUE4416"/>
      <c r="BUF4416"/>
      <c r="BUG4416"/>
      <c r="BUH4416"/>
      <c r="BUI4416"/>
      <c r="BUJ4416"/>
      <c r="BUK4416"/>
      <c r="BUL4416"/>
      <c r="BUM4416"/>
      <c r="BUN4416"/>
      <c r="BUO4416"/>
      <c r="BUP4416"/>
      <c r="BUQ4416"/>
      <c r="BUR4416"/>
      <c r="BUS4416"/>
      <c r="BUT4416"/>
      <c r="BUU4416"/>
      <c r="BUV4416"/>
      <c r="BUW4416"/>
      <c r="BUX4416"/>
      <c r="BUY4416"/>
      <c r="BUZ4416"/>
      <c r="BVA4416"/>
      <c r="BVB4416"/>
      <c r="BVC4416"/>
      <c r="BVD4416"/>
      <c r="BVE4416"/>
      <c r="BVF4416"/>
      <c r="BVG4416"/>
      <c r="BVH4416"/>
      <c r="BVI4416"/>
      <c r="BVJ4416"/>
      <c r="BVK4416"/>
      <c r="BVL4416"/>
      <c r="BVM4416"/>
      <c r="BVN4416"/>
      <c r="BVO4416"/>
      <c r="BVP4416"/>
      <c r="BVQ4416"/>
      <c r="BVR4416"/>
      <c r="BVS4416"/>
      <c r="BVT4416"/>
      <c r="BVU4416"/>
      <c r="BVV4416"/>
      <c r="BVW4416"/>
      <c r="BVX4416"/>
      <c r="BVY4416"/>
      <c r="BVZ4416"/>
      <c r="BWA4416"/>
      <c r="BWB4416"/>
      <c r="BWC4416"/>
      <c r="BWD4416"/>
      <c r="BWE4416"/>
      <c r="BWF4416"/>
      <c r="BWG4416"/>
      <c r="BWH4416"/>
      <c r="BWI4416"/>
      <c r="BWJ4416"/>
      <c r="BWK4416"/>
      <c r="BWL4416"/>
      <c r="BWM4416"/>
      <c r="BWN4416"/>
      <c r="BWO4416"/>
      <c r="BWP4416"/>
      <c r="BWQ4416"/>
      <c r="BWR4416"/>
      <c r="BWS4416"/>
      <c r="BWT4416"/>
      <c r="BWU4416"/>
      <c r="BWV4416"/>
      <c r="BWW4416"/>
      <c r="BWX4416"/>
      <c r="BWY4416"/>
      <c r="BWZ4416"/>
      <c r="BXA4416"/>
      <c r="BXB4416"/>
      <c r="BXC4416"/>
      <c r="BXD4416"/>
      <c r="BXE4416"/>
      <c r="BXF4416"/>
      <c r="BXG4416"/>
      <c r="BXH4416"/>
      <c r="BXI4416"/>
      <c r="BXJ4416"/>
      <c r="BXK4416"/>
      <c r="BXL4416"/>
      <c r="BXM4416"/>
      <c r="BXN4416"/>
      <c r="BXO4416"/>
      <c r="BXP4416"/>
      <c r="BXQ4416"/>
      <c r="BXR4416"/>
      <c r="BXS4416"/>
      <c r="BXT4416"/>
      <c r="BXU4416"/>
      <c r="BXV4416"/>
      <c r="BXW4416"/>
      <c r="BXX4416"/>
      <c r="BXY4416"/>
      <c r="BXZ4416"/>
      <c r="BYA4416"/>
      <c r="BYB4416"/>
      <c r="BYC4416"/>
      <c r="BYD4416"/>
      <c r="BYE4416"/>
      <c r="BYF4416"/>
      <c r="BYG4416"/>
      <c r="BYH4416"/>
      <c r="BYI4416"/>
      <c r="BYJ4416"/>
      <c r="BYK4416"/>
      <c r="BYL4416"/>
      <c r="BYM4416"/>
      <c r="BYN4416"/>
      <c r="BYO4416"/>
      <c r="BYP4416"/>
      <c r="BYQ4416"/>
      <c r="BYR4416"/>
      <c r="BYS4416"/>
      <c r="BYT4416"/>
      <c r="BYU4416"/>
      <c r="BYV4416"/>
      <c r="BYW4416"/>
      <c r="BYX4416"/>
      <c r="BYY4416"/>
      <c r="BYZ4416"/>
      <c r="BZA4416"/>
      <c r="BZB4416"/>
      <c r="BZC4416"/>
      <c r="BZD4416"/>
      <c r="BZE4416"/>
      <c r="BZF4416"/>
      <c r="BZG4416"/>
      <c r="BZH4416"/>
      <c r="BZI4416"/>
      <c r="BZJ4416"/>
      <c r="BZK4416"/>
      <c r="BZL4416"/>
      <c r="BZM4416"/>
      <c r="BZN4416"/>
      <c r="BZO4416"/>
      <c r="BZP4416"/>
      <c r="BZQ4416"/>
      <c r="BZR4416"/>
      <c r="BZS4416"/>
      <c r="BZT4416"/>
      <c r="BZU4416"/>
      <c r="BZV4416"/>
      <c r="BZW4416"/>
      <c r="BZX4416"/>
      <c r="BZY4416"/>
      <c r="BZZ4416"/>
      <c r="CAA4416"/>
      <c r="CAB4416"/>
      <c r="CAC4416"/>
      <c r="CAD4416"/>
      <c r="CAE4416"/>
      <c r="CAF4416"/>
      <c r="CAG4416"/>
      <c r="CAH4416"/>
      <c r="CAI4416"/>
      <c r="CAJ4416"/>
      <c r="CAK4416"/>
      <c r="CAL4416"/>
      <c r="CAM4416"/>
      <c r="CAN4416"/>
      <c r="CAO4416"/>
      <c r="CAP4416"/>
      <c r="CAQ4416"/>
      <c r="CAR4416"/>
      <c r="CAS4416"/>
      <c r="CAT4416"/>
      <c r="CAU4416"/>
      <c r="CAV4416"/>
      <c r="CAW4416"/>
      <c r="CAX4416"/>
      <c r="CAY4416"/>
      <c r="CAZ4416"/>
      <c r="CBA4416"/>
      <c r="CBB4416"/>
      <c r="CBC4416"/>
      <c r="CBD4416"/>
      <c r="CBE4416"/>
      <c r="CBF4416"/>
      <c r="CBG4416"/>
      <c r="CBH4416"/>
      <c r="CBI4416"/>
      <c r="CBJ4416"/>
      <c r="CBK4416"/>
      <c r="CBL4416"/>
      <c r="CBM4416"/>
      <c r="CBN4416"/>
      <c r="CBO4416"/>
      <c r="CBP4416"/>
      <c r="CBQ4416"/>
      <c r="CBR4416"/>
      <c r="CBS4416"/>
      <c r="CBT4416"/>
      <c r="CBU4416"/>
      <c r="CBV4416"/>
      <c r="CBW4416"/>
      <c r="CBX4416"/>
      <c r="CBY4416"/>
      <c r="CBZ4416"/>
      <c r="CCA4416"/>
      <c r="CCB4416"/>
      <c r="CCC4416"/>
      <c r="CCD4416"/>
      <c r="CCE4416"/>
      <c r="CCF4416"/>
      <c r="CCG4416"/>
      <c r="CCH4416"/>
      <c r="CCI4416"/>
      <c r="CCJ4416"/>
      <c r="CCK4416"/>
      <c r="CCL4416"/>
      <c r="CCM4416"/>
      <c r="CCN4416"/>
      <c r="CCO4416"/>
      <c r="CCP4416"/>
      <c r="CCQ4416"/>
      <c r="CCR4416"/>
      <c r="CCS4416"/>
      <c r="CCT4416"/>
      <c r="CCU4416"/>
      <c r="CCV4416"/>
      <c r="CCW4416"/>
      <c r="CCX4416"/>
      <c r="CCY4416"/>
      <c r="CCZ4416"/>
      <c r="CDA4416"/>
      <c r="CDB4416"/>
      <c r="CDC4416"/>
      <c r="CDD4416"/>
      <c r="CDE4416"/>
      <c r="CDF4416"/>
      <c r="CDG4416"/>
      <c r="CDH4416"/>
      <c r="CDI4416"/>
      <c r="CDJ4416"/>
      <c r="CDK4416"/>
      <c r="CDL4416"/>
      <c r="CDM4416"/>
      <c r="CDN4416"/>
      <c r="CDO4416"/>
      <c r="CDP4416"/>
      <c r="CDQ4416"/>
      <c r="CDR4416"/>
      <c r="CDS4416"/>
      <c r="CDT4416"/>
      <c r="CDU4416"/>
      <c r="CDV4416"/>
      <c r="CDW4416"/>
      <c r="CDX4416"/>
      <c r="CDY4416"/>
      <c r="CDZ4416"/>
      <c r="CEA4416"/>
      <c r="CEB4416"/>
      <c r="CEC4416"/>
      <c r="CED4416"/>
      <c r="CEE4416"/>
      <c r="CEF4416"/>
      <c r="CEG4416"/>
      <c r="CEH4416"/>
      <c r="CEI4416"/>
      <c r="CEJ4416"/>
      <c r="CEK4416"/>
      <c r="CEL4416"/>
      <c r="CEM4416"/>
      <c r="CEN4416"/>
      <c r="CEO4416"/>
      <c r="CEP4416"/>
      <c r="CEQ4416"/>
      <c r="CER4416"/>
      <c r="CES4416"/>
      <c r="CET4416"/>
      <c r="CEU4416"/>
      <c r="CEV4416"/>
      <c r="CEW4416"/>
      <c r="CEX4416"/>
      <c r="CEY4416"/>
      <c r="CEZ4416"/>
      <c r="CFA4416"/>
      <c r="CFB4416"/>
      <c r="CFC4416"/>
      <c r="CFD4416"/>
      <c r="CFE4416"/>
      <c r="CFF4416"/>
      <c r="CFG4416"/>
      <c r="CFH4416"/>
      <c r="CFI4416"/>
      <c r="CFJ4416"/>
      <c r="CFK4416"/>
      <c r="CFL4416"/>
      <c r="CFM4416"/>
      <c r="CFN4416"/>
      <c r="CFO4416"/>
      <c r="CFP4416"/>
      <c r="CFQ4416"/>
      <c r="CFR4416"/>
      <c r="CFS4416"/>
      <c r="CFT4416"/>
      <c r="CFU4416"/>
      <c r="CFV4416"/>
      <c r="CFW4416"/>
      <c r="CFX4416"/>
      <c r="CFY4416"/>
      <c r="CFZ4416"/>
      <c r="CGA4416"/>
      <c r="CGB4416"/>
      <c r="CGC4416"/>
      <c r="CGD4416"/>
      <c r="CGE4416"/>
      <c r="CGF4416"/>
      <c r="CGG4416"/>
      <c r="CGH4416"/>
      <c r="CGI4416"/>
      <c r="CGJ4416"/>
      <c r="CGK4416"/>
      <c r="CGL4416"/>
      <c r="CGM4416"/>
      <c r="CGN4416"/>
      <c r="CGO4416"/>
      <c r="CGP4416"/>
      <c r="CGQ4416"/>
      <c r="CGR4416"/>
      <c r="CGS4416"/>
      <c r="CGT4416"/>
      <c r="CGU4416"/>
      <c r="CGV4416"/>
      <c r="CGW4416"/>
      <c r="CGX4416"/>
      <c r="CGY4416"/>
      <c r="CGZ4416"/>
      <c r="CHA4416"/>
      <c r="CHB4416"/>
      <c r="CHC4416"/>
      <c r="CHD4416"/>
      <c r="CHE4416"/>
      <c r="CHF4416"/>
      <c r="CHG4416"/>
      <c r="CHH4416"/>
      <c r="CHI4416"/>
      <c r="CHJ4416"/>
      <c r="CHK4416"/>
      <c r="CHL4416"/>
      <c r="CHM4416"/>
      <c r="CHN4416"/>
      <c r="CHO4416"/>
      <c r="CHP4416"/>
      <c r="CHQ4416"/>
      <c r="CHR4416"/>
      <c r="CHS4416"/>
      <c r="CHT4416"/>
      <c r="CHU4416"/>
      <c r="CHV4416"/>
      <c r="CHW4416"/>
      <c r="CHX4416"/>
      <c r="CHY4416"/>
      <c r="CHZ4416"/>
      <c r="CIA4416"/>
      <c r="CIB4416"/>
      <c r="CIC4416"/>
      <c r="CID4416"/>
      <c r="CIE4416"/>
      <c r="CIF4416"/>
      <c r="CIG4416"/>
      <c r="CIH4416"/>
      <c r="CII4416"/>
      <c r="CIJ4416"/>
      <c r="CIK4416"/>
      <c r="CIL4416"/>
      <c r="CIM4416"/>
      <c r="CIN4416"/>
      <c r="CIO4416"/>
      <c r="CIP4416"/>
      <c r="CIQ4416"/>
      <c r="CIR4416"/>
      <c r="CIS4416"/>
      <c r="CIT4416"/>
      <c r="CIU4416"/>
      <c r="CIV4416"/>
      <c r="CIW4416"/>
      <c r="CIX4416"/>
      <c r="CIY4416"/>
      <c r="CIZ4416"/>
      <c r="CJA4416"/>
      <c r="CJB4416"/>
      <c r="CJC4416"/>
      <c r="CJD4416"/>
      <c r="CJE4416"/>
      <c r="CJF4416"/>
      <c r="CJG4416"/>
      <c r="CJH4416"/>
      <c r="CJI4416"/>
      <c r="CJJ4416"/>
      <c r="CJK4416"/>
      <c r="CJL4416"/>
      <c r="CJM4416"/>
      <c r="CJN4416"/>
      <c r="CJO4416"/>
      <c r="CJP4416"/>
      <c r="CJQ4416"/>
      <c r="CJR4416"/>
      <c r="CJS4416"/>
      <c r="CJT4416"/>
      <c r="CJU4416"/>
      <c r="CJV4416"/>
      <c r="CJW4416"/>
      <c r="CJX4416"/>
      <c r="CJY4416"/>
      <c r="CJZ4416"/>
      <c r="CKA4416"/>
      <c r="CKB4416"/>
      <c r="CKC4416"/>
      <c r="CKD4416"/>
      <c r="CKE4416"/>
      <c r="CKF4416"/>
      <c r="CKG4416"/>
      <c r="CKH4416"/>
      <c r="CKI4416"/>
      <c r="CKJ4416"/>
      <c r="CKK4416"/>
      <c r="CKL4416"/>
      <c r="CKM4416"/>
      <c r="CKN4416"/>
      <c r="CKO4416"/>
      <c r="CKP4416"/>
      <c r="CKQ4416"/>
      <c r="CKR4416"/>
      <c r="CKS4416"/>
      <c r="CKT4416"/>
      <c r="CKU4416"/>
      <c r="CKV4416"/>
      <c r="CKW4416"/>
      <c r="CKX4416"/>
      <c r="CKY4416"/>
      <c r="CKZ4416"/>
      <c r="CLA4416"/>
      <c r="CLB4416"/>
      <c r="CLC4416"/>
      <c r="CLD4416"/>
      <c r="CLE4416"/>
      <c r="CLF4416"/>
      <c r="CLG4416"/>
      <c r="CLH4416"/>
      <c r="CLI4416"/>
      <c r="CLJ4416"/>
      <c r="CLK4416"/>
      <c r="CLL4416"/>
      <c r="CLM4416"/>
      <c r="CLN4416"/>
      <c r="CLO4416"/>
      <c r="CLP4416"/>
      <c r="CLQ4416"/>
      <c r="CLR4416"/>
      <c r="CLS4416"/>
      <c r="CLT4416"/>
      <c r="CLU4416"/>
      <c r="CLV4416"/>
      <c r="CLW4416"/>
      <c r="CLX4416"/>
      <c r="CLY4416"/>
      <c r="CLZ4416"/>
      <c r="CMA4416"/>
      <c r="CMB4416"/>
      <c r="CMC4416"/>
      <c r="CMD4416"/>
      <c r="CME4416"/>
      <c r="CMF4416"/>
      <c r="CMG4416"/>
      <c r="CMH4416"/>
      <c r="CMI4416"/>
      <c r="CMJ4416"/>
      <c r="CMK4416"/>
      <c r="CML4416"/>
      <c r="CMM4416"/>
      <c r="CMN4416"/>
      <c r="CMO4416"/>
      <c r="CMP4416"/>
      <c r="CMQ4416"/>
      <c r="CMR4416"/>
      <c r="CMS4416"/>
      <c r="CMT4416"/>
      <c r="CMU4416"/>
      <c r="CMV4416"/>
      <c r="CMW4416"/>
      <c r="CMX4416"/>
      <c r="CMY4416"/>
      <c r="CMZ4416"/>
      <c r="CNA4416"/>
      <c r="CNB4416"/>
      <c r="CNC4416"/>
      <c r="CND4416"/>
      <c r="CNE4416"/>
      <c r="CNF4416"/>
      <c r="CNG4416"/>
      <c r="CNH4416"/>
      <c r="CNI4416"/>
      <c r="CNJ4416"/>
      <c r="CNK4416"/>
      <c r="CNL4416"/>
      <c r="CNM4416"/>
      <c r="CNN4416"/>
      <c r="CNO4416"/>
      <c r="CNP4416"/>
      <c r="CNQ4416"/>
      <c r="CNR4416"/>
      <c r="CNS4416"/>
      <c r="CNT4416"/>
      <c r="CNU4416"/>
      <c r="CNV4416"/>
      <c r="CNW4416"/>
      <c r="CNX4416"/>
      <c r="CNY4416"/>
      <c r="CNZ4416"/>
      <c r="COA4416"/>
      <c r="COB4416"/>
      <c r="COC4416"/>
      <c r="COD4416"/>
      <c r="COE4416"/>
      <c r="COF4416"/>
      <c r="COG4416"/>
      <c r="COH4416"/>
      <c r="COI4416"/>
      <c r="COJ4416"/>
      <c r="COK4416"/>
      <c r="COL4416"/>
      <c r="COM4416"/>
      <c r="CON4416"/>
      <c r="COO4416"/>
      <c r="COP4416"/>
      <c r="COQ4416"/>
      <c r="COR4416"/>
      <c r="COS4416"/>
      <c r="COT4416"/>
      <c r="COU4416"/>
      <c r="COV4416"/>
      <c r="COW4416"/>
      <c r="COX4416"/>
      <c r="COY4416"/>
      <c r="COZ4416"/>
      <c r="CPA4416"/>
      <c r="CPB4416"/>
      <c r="CPC4416"/>
      <c r="CPD4416"/>
      <c r="CPE4416"/>
      <c r="CPF4416"/>
      <c r="CPG4416"/>
      <c r="CPH4416"/>
      <c r="CPI4416"/>
      <c r="CPJ4416"/>
      <c r="CPK4416"/>
      <c r="CPL4416"/>
      <c r="CPM4416"/>
      <c r="CPN4416"/>
      <c r="CPO4416"/>
      <c r="CPP4416"/>
      <c r="CPQ4416"/>
      <c r="CPR4416"/>
      <c r="CPS4416"/>
      <c r="CPT4416"/>
      <c r="CPU4416"/>
      <c r="CPV4416"/>
      <c r="CPW4416"/>
      <c r="CPX4416"/>
      <c r="CPY4416"/>
      <c r="CPZ4416"/>
      <c r="CQA4416"/>
      <c r="CQB4416"/>
      <c r="CQC4416"/>
      <c r="CQD4416"/>
      <c r="CQE4416"/>
      <c r="CQF4416"/>
      <c r="CQG4416"/>
      <c r="CQH4416"/>
      <c r="CQI4416"/>
      <c r="CQJ4416"/>
      <c r="CQK4416"/>
      <c r="CQL4416"/>
      <c r="CQM4416"/>
      <c r="CQN4416"/>
      <c r="CQO4416"/>
      <c r="CQP4416"/>
      <c r="CQQ4416"/>
      <c r="CQR4416"/>
      <c r="CQS4416"/>
      <c r="CQT4416"/>
      <c r="CQU4416"/>
      <c r="CQV4416"/>
      <c r="CQW4416"/>
      <c r="CQX4416"/>
      <c r="CQY4416"/>
      <c r="CQZ4416"/>
      <c r="CRA4416"/>
      <c r="CRB4416"/>
      <c r="CRC4416"/>
      <c r="CRD4416"/>
      <c r="CRE4416"/>
      <c r="CRF4416"/>
      <c r="CRG4416"/>
      <c r="CRH4416"/>
      <c r="CRI4416"/>
      <c r="CRJ4416"/>
      <c r="CRK4416"/>
      <c r="CRL4416"/>
      <c r="CRM4416"/>
      <c r="CRN4416"/>
      <c r="CRO4416"/>
      <c r="CRP4416"/>
      <c r="CRQ4416"/>
      <c r="CRR4416"/>
      <c r="CRS4416"/>
      <c r="CRT4416"/>
      <c r="CRU4416"/>
      <c r="CRV4416"/>
      <c r="CRW4416"/>
      <c r="CRX4416"/>
      <c r="CRY4416"/>
      <c r="CRZ4416"/>
      <c r="CSA4416"/>
      <c r="CSB4416"/>
      <c r="CSC4416"/>
      <c r="CSD4416"/>
      <c r="CSE4416"/>
      <c r="CSF4416"/>
      <c r="CSG4416"/>
      <c r="CSH4416"/>
      <c r="CSI4416"/>
      <c r="CSJ4416"/>
      <c r="CSK4416"/>
      <c r="CSL4416"/>
      <c r="CSM4416"/>
      <c r="CSN4416"/>
      <c r="CSO4416"/>
      <c r="CSP4416"/>
      <c r="CSQ4416"/>
      <c r="CSR4416"/>
      <c r="CSS4416"/>
      <c r="CST4416"/>
      <c r="CSU4416"/>
      <c r="CSV4416"/>
      <c r="CSW4416"/>
      <c r="CSX4416"/>
      <c r="CSY4416"/>
      <c r="CSZ4416"/>
      <c r="CTA4416"/>
      <c r="CTB4416"/>
      <c r="CTC4416"/>
      <c r="CTD4416"/>
      <c r="CTE4416"/>
      <c r="CTF4416"/>
      <c r="CTG4416"/>
      <c r="CTH4416"/>
      <c r="CTI4416"/>
      <c r="CTJ4416"/>
      <c r="CTK4416"/>
      <c r="CTL4416"/>
      <c r="CTM4416"/>
      <c r="CTN4416"/>
      <c r="CTO4416"/>
      <c r="CTP4416"/>
      <c r="CTQ4416"/>
      <c r="CTR4416"/>
      <c r="CTS4416"/>
      <c r="CTT4416"/>
      <c r="CTU4416"/>
      <c r="CTV4416"/>
      <c r="CTW4416"/>
      <c r="CTX4416"/>
      <c r="CTY4416"/>
      <c r="CTZ4416"/>
      <c r="CUA4416"/>
      <c r="CUB4416"/>
      <c r="CUC4416"/>
      <c r="CUD4416"/>
      <c r="CUE4416"/>
      <c r="CUF4416"/>
      <c r="CUG4416"/>
      <c r="CUH4416"/>
      <c r="CUI4416"/>
      <c r="CUJ4416"/>
      <c r="CUK4416"/>
      <c r="CUL4416"/>
      <c r="CUM4416"/>
      <c r="CUN4416"/>
      <c r="CUO4416"/>
      <c r="CUP4416"/>
      <c r="CUQ4416"/>
      <c r="CUR4416"/>
      <c r="CUS4416"/>
      <c r="CUT4416"/>
      <c r="CUU4416"/>
      <c r="CUV4416"/>
      <c r="CUW4416"/>
      <c r="CUX4416"/>
      <c r="CUY4416"/>
      <c r="CUZ4416"/>
      <c r="CVA4416"/>
      <c r="CVB4416"/>
      <c r="CVC4416"/>
      <c r="CVD4416"/>
      <c r="CVE4416"/>
      <c r="CVF4416"/>
      <c r="CVG4416"/>
      <c r="CVH4416"/>
      <c r="CVI4416"/>
      <c r="CVJ4416"/>
      <c r="CVK4416"/>
      <c r="CVL4416"/>
      <c r="CVM4416"/>
      <c r="CVN4416"/>
      <c r="CVO4416"/>
      <c r="CVP4416"/>
      <c r="CVQ4416"/>
      <c r="CVR4416"/>
      <c r="CVS4416"/>
      <c r="CVT4416"/>
      <c r="CVU4416"/>
      <c r="CVV4416"/>
      <c r="CVW4416"/>
      <c r="CVX4416"/>
      <c r="CVY4416"/>
      <c r="CVZ4416"/>
      <c r="CWA4416"/>
      <c r="CWB4416"/>
      <c r="CWC4416"/>
      <c r="CWD4416"/>
      <c r="CWE4416"/>
      <c r="CWF4416"/>
      <c r="CWG4416"/>
      <c r="CWH4416"/>
      <c r="CWI4416"/>
      <c r="CWJ4416"/>
      <c r="CWK4416"/>
      <c r="CWL4416"/>
      <c r="CWM4416"/>
      <c r="CWN4416"/>
      <c r="CWO4416"/>
      <c r="CWP4416"/>
      <c r="CWQ4416"/>
      <c r="CWR4416"/>
      <c r="CWS4416"/>
      <c r="CWT4416"/>
      <c r="CWU4416"/>
      <c r="CWV4416"/>
      <c r="CWW4416"/>
      <c r="CWX4416"/>
      <c r="CWY4416"/>
      <c r="CWZ4416"/>
      <c r="CXA4416"/>
      <c r="CXB4416"/>
      <c r="CXC4416"/>
      <c r="CXD4416"/>
      <c r="CXE4416"/>
      <c r="CXF4416"/>
      <c r="CXG4416"/>
      <c r="CXH4416"/>
      <c r="CXI4416"/>
      <c r="CXJ4416"/>
      <c r="CXK4416"/>
      <c r="CXL4416"/>
      <c r="CXM4416"/>
      <c r="CXN4416"/>
      <c r="CXO4416"/>
      <c r="CXP4416"/>
      <c r="CXQ4416"/>
      <c r="CXR4416"/>
      <c r="CXS4416"/>
      <c r="CXT4416"/>
      <c r="CXU4416"/>
      <c r="CXV4416"/>
      <c r="CXW4416"/>
      <c r="CXX4416"/>
      <c r="CXY4416"/>
      <c r="CXZ4416"/>
      <c r="CYA4416"/>
      <c r="CYB4416"/>
      <c r="CYC4416"/>
      <c r="CYD4416"/>
      <c r="CYE4416"/>
      <c r="CYF4416"/>
      <c r="CYG4416"/>
      <c r="CYH4416"/>
      <c r="CYI4416"/>
      <c r="CYJ4416"/>
      <c r="CYK4416"/>
      <c r="CYL4416"/>
      <c r="CYM4416"/>
      <c r="CYN4416"/>
      <c r="CYO4416"/>
      <c r="CYP4416"/>
      <c r="CYQ4416"/>
      <c r="CYR4416"/>
      <c r="CYS4416"/>
      <c r="CYT4416"/>
      <c r="CYU4416"/>
      <c r="CYV4416"/>
      <c r="CYW4416"/>
      <c r="CYX4416"/>
      <c r="CYY4416"/>
      <c r="CYZ4416"/>
      <c r="CZA4416"/>
      <c r="CZB4416"/>
      <c r="CZC4416"/>
      <c r="CZD4416"/>
      <c r="CZE4416"/>
      <c r="CZF4416"/>
      <c r="CZG4416"/>
      <c r="CZH4416"/>
      <c r="CZI4416"/>
      <c r="CZJ4416"/>
      <c r="CZK4416"/>
      <c r="CZL4416"/>
      <c r="CZM4416"/>
      <c r="CZN4416"/>
      <c r="CZO4416"/>
      <c r="CZP4416"/>
      <c r="CZQ4416"/>
      <c r="CZR4416"/>
      <c r="CZS4416"/>
      <c r="CZT4416"/>
      <c r="CZU4416"/>
      <c r="CZV4416"/>
      <c r="CZW4416"/>
      <c r="CZX4416"/>
      <c r="CZY4416"/>
      <c r="CZZ4416"/>
      <c r="DAA4416"/>
      <c r="DAB4416"/>
      <c r="DAC4416"/>
      <c r="DAD4416"/>
      <c r="DAE4416"/>
      <c r="DAF4416"/>
      <c r="DAG4416"/>
      <c r="DAH4416"/>
      <c r="DAI4416"/>
      <c r="DAJ4416"/>
      <c r="DAK4416"/>
      <c r="DAL4416"/>
      <c r="DAM4416"/>
      <c r="DAN4416"/>
      <c r="DAO4416"/>
      <c r="DAP4416"/>
      <c r="DAQ4416"/>
      <c r="DAR4416"/>
      <c r="DAS4416"/>
      <c r="DAT4416"/>
      <c r="DAU4416"/>
      <c r="DAV4416"/>
      <c r="DAW4416"/>
      <c r="DAX4416"/>
      <c r="DAY4416"/>
      <c r="DAZ4416"/>
      <c r="DBA4416"/>
      <c r="DBB4416"/>
      <c r="DBC4416"/>
      <c r="DBD4416"/>
      <c r="DBE4416"/>
      <c r="DBF4416"/>
      <c r="DBG4416"/>
      <c r="DBH4416"/>
      <c r="DBI4416"/>
      <c r="DBJ4416"/>
      <c r="DBK4416"/>
      <c r="DBL4416"/>
      <c r="DBM4416"/>
      <c r="DBN4416"/>
      <c r="DBO4416"/>
      <c r="DBP4416"/>
      <c r="DBQ4416"/>
      <c r="DBR4416"/>
      <c r="DBS4416"/>
      <c r="DBT4416"/>
      <c r="DBU4416"/>
      <c r="DBV4416"/>
      <c r="DBW4416"/>
      <c r="DBX4416"/>
      <c r="DBY4416"/>
      <c r="DBZ4416"/>
      <c r="DCA4416"/>
      <c r="DCB4416"/>
      <c r="DCC4416"/>
      <c r="DCD4416"/>
      <c r="DCE4416"/>
      <c r="DCF4416"/>
      <c r="DCG4416"/>
      <c r="DCH4416"/>
      <c r="DCI4416"/>
      <c r="DCJ4416"/>
      <c r="DCK4416"/>
      <c r="DCL4416"/>
      <c r="DCM4416"/>
      <c r="DCN4416"/>
      <c r="DCO4416"/>
      <c r="DCP4416"/>
      <c r="DCQ4416"/>
      <c r="DCR4416"/>
      <c r="DCS4416"/>
      <c r="DCT4416"/>
      <c r="DCU4416"/>
      <c r="DCV4416"/>
      <c r="DCW4416"/>
      <c r="DCX4416"/>
      <c r="DCY4416"/>
      <c r="DCZ4416"/>
      <c r="DDA4416"/>
      <c r="DDB4416"/>
      <c r="DDC4416"/>
      <c r="DDD4416"/>
      <c r="DDE4416"/>
      <c r="DDF4416"/>
      <c r="DDG4416"/>
      <c r="DDH4416"/>
      <c r="DDI4416"/>
      <c r="DDJ4416"/>
      <c r="DDK4416"/>
      <c r="DDL4416"/>
      <c r="DDM4416"/>
      <c r="DDN4416"/>
      <c r="DDO4416"/>
      <c r="DDP4416"/>
      <c r="DDQ4416"/>
      <c r="DDR4416"/>
      <c r="DDS4416"/>
      <c r="DDT4416"/>
      <c r="DDU4416"/>
      <c r="DDV4416"/>
      <c r="DDW4416"/>
      <c r="DDX4416"/>
      <c r="DDY4416"/>
      <c r="DDZ4416"/>
      <c r="DEA4416"/>
      <c r="DEB4416"/>
      <c r="DEC4416"/>
      <c r="DED4416"/>
      <c r="DEE4416"/>
      <c r="DEF4416"/>
      <c r="DEG4416"/>
      <c r="DEH4416"/>
      <c r="DEI4416"/>
      <c r="DEJ4416"/>
      <c r="DEK4416"/>
      <c r="DEL4416"/>
      <c r="DEM4416"/>
      <c r="DEN4416"/>
      <c r="DEO4416"/>
      <c r="DEP4416"/>
      <c r="DEQ4416"/>
      <c r="DER4416"/>
      <c r="DES4416"/>
      <c r="DET4416"/>
      <c r="DEU4416"/>
      <c r="DEV4416"/>
      <c r="DEW4416"/>
      <c r="DEX4416"/>
      <c r="DEY4416"/>
      <c r="DEZ4416"/>
      <c r="DFA4416"/>
      <c r="DFB4416"/>
      <c r="DFC4416"/>
      <c r="DFD4416"/>
      <c r="DFE4416"/>
      <c r="DFF4416"/>
      <c r="DFG4416"/>
      <c r="DFH4416"/>
      <c r="DFI4416"/>
      <c r="DFJ4416"/>
      <c r="DFK4416"/>
      <c r="DFL4416"/>
      <c r="DFM4416"/>
      <c r="DFN4416"/>
      <c r="DFO4416"/>
      <c r="DFP4416"/>
      <c r="DFQ4416"/>
      <c r="DFR4416"/>
      <c r="DFS4416"/>
      <c r="DFT4416"/>
      <c r="DFU4416"/>
      <c r="DFV4416"/>
      <c r="DFW4416"/>
      <c r="DFX4416"/>
      <c r="DFY4416"/>
      <c r="DFZ4416"/>
      <c r="DGA4416"/>
      <c r="DGB4416"/>
      <c r="DGC4416"/>
      <c r="DGD4416"/>
      <c r="DGE4416"/>
      <c r="DGF4416"/>
      <c r="DGG4416"/>
      <c r="DGH4416"/>
      <c r="DGI4416"/>
      <c r="DGJ4416"/>
      <c r="DGK4416"/>
      <c r="DGL4416"/>
      <c r="DGM4416"/>
      <c r="DGN4416"/>
      <c r="DGO4416"/>
      <c r="DGP4416"/>
      <c r="DGQ4416"/>
      <c r="DGR4416"/>
      <c r="DGS4416"/>
      <c r="DGT4416"/>
      <c r="DGU4416"/>
      <c r="DGV4416"/>
      <c r="DGW4416"/>
      <c r="DGX4416"/>
      <c r="DGY4416"/>
      <c r="DGZ4416"/>
      <c r="DHA4416"/>
      <c r="DHB4416"/>
      <c r="DHC4416"/>
      <c r="DHD4416"/>
      <c r="DHE4416"/>
      <c r="DHF4416"/>
      <c r="DHG4416"/>
      <c r="DHH4416"/>
      <c r="DHI4416"/>
      <c r="DHJ4416"/>
      <c r="DHK4416"/>
      <c r="DHL4416"/>
      <c r="DHM4416"/>
      <c r="DHN4416"/>
      <c r="DHO4416"/>
      <c r="DHP4416"/>
      <c r="DHQ4416"/>
      <c r="DHR4416"/>
      <c r="DHS4416"/>
      <c r="DHT4416"/>
      <c r="DHU4416"/>
      <c r="DHV4416"/>
      <c r="DHW4416"/>
      <c r="DHX4416"/>
      <c r="DHY4416"/>
      <c r="DHZ4416"/>
      <c r="DIA4416"/>
      <c r="DIB4416"/>
      <c r="DIC4416"/>
      <c r="DID4416"/>
      <c r="DIE4416"/>
      <c r="DIF4416"/>
      <c r="DIG4416"/>
      <c r="DIH4416"/>
      <c r="DII4416"/>
      <c r="DIJ4416"/>
      <c r="DIK4416"/>
      <c r="DIL4416"/>
      <c r="DIM4416"/>
      <c r="DIN4416"/>
      <c r="DIO4416"/>
      <c r="DIP4416"/>
      <c r="DIQ4416"/>
      <c r="DIR4416"/>
      <c r="DIS4416"/>
      <c r="DIT4416"/>
      <c r="DIU4416"/>
      <c r="DIV4416"/>
      <c r="DIW4416"/>
      <c r="DIX4416"/>
      <c r="DIY4416"/>
      <c r="DIZ4416"/>
      <c r="DJA4416"/>
      <c r="DJB4416"/>
      <c r="DJC4416"/>
      <c r="DJD4416"/>
      <c r="DJE4416"/>
      <c r="DJF4416"/>
      <c r="DJG4416"/>
      <c r="DJH4416"/>
      <c r="DJI4416"/>
      <c r="DJJ4416"/>
      <c r="DJK4416"/>
      <c r="DJL4416"/>
      <c r="DJM4416"/>
      <c r="DJN4416"/>
      <c r="DJO4416"/>
      <c r="DJP4416"/>
      <c r="DJQ4416"/>
      <c r="DJR4416"/>
      <c r="DJS4416"/>
      <c r="DJT4416"/>
      <c r="DJU4416"/>
      <c r="DJV4416"/>
      <c r="DJW4416"/>
      <c r="DJX4416"/>
      <c r="DJY4416"/>
      <c r="DJZ4416"/>
      <c r="DKA4416"/>
      <c r="DKB4416"/>
      <c r="DKC4416"/>
      <c r="DKD4416"/>
      <c r="DKE4416"/>
      <c r="DKF4416"/>
      <c r="DKG4416"/>
      <c r="DKH4416"/>
      <c r="DKI4416"/>
      <c r="DKJ4416"/>
      <c r="DKK4416"/>
      <c r="DKL4416"/>
      <c r="DKM4416"/>
      <c r="DKN4416"/>
      <c r="DKO4416"/>
      <c r="DKP4416"/>
      <c r="DKQ4416"/>
      <c r="DKR4416"/>
      <c r="DKS4416"/>
      <c r="DKT4416"/>
      <c r="DKU4416"/>
      <c r="DKV4416"/>
      <c r="DKW4416"/>
      <c r="DKX4416"/>
      <c r="DKY4416"/>
      <c r="DKZ4416"/>
      <c r="DLA4416"/>
      <c r="DLB4416"/>
      <c r="DLC4416"/>
      <c r="DLD4416"/>
      <c r="DLE4416"/>
      <c r="DLF4416"/>
      <c r="DLG4416"/>
      <c r="DLH4416"/>
      <c r="DLI4416"/>
      <c r="DLJ4416"/>
      <c r="DLK4416"/>
      <c r="DLL4416"/>
      <c r="DLM4416"/>
      <c r="DLN4416"/>
      <c r="DLO4416"/>
      <c r="DLP4416"/>
      <c r="DLQ4416"/>
      <c r="DLR4416"/>
      <c r="DLS4416"/>
      <c r="DLT4416"/>
      <c r="DLU4416"/>
      <c r="DLV4416"/>
      <c r="DLW4416"/>
      <c r="DLX4416"/>
      <c r="DLY4416"/>
      <c r="DLZ4416"/>
      <c r="DMA4416"/>
      <c r="DMB4416"/>
      <c r="DMC4416"/>
      <c r="DMD4416"/>
      <c r="DME4416"/>
      <c r="DMF4416"/>
      <c r="DMG4416"/>
      <c r="DMH4416"/>
      <c r="DMI4416"/>
      <c r="DMJ4416"/>
      <c r="DMK4416"/>
      <c r="DML4416"/>
      <c r="DMM4416"/>
      <c r="DMN4416"/>
      <c r="DMO4416"/>
      <c r="DMP4416"/>
      <c r="DMQ4416"/>
      <c r="DMR4416"/>
      <c r="DMS4416"/>
      <c r="DMT4416"/>
      <c r="DMU4416"/>
      <c r="DMV4416"/>
      <c r="DMW4416"/>
      <c r="DMX4416"/>
      <c r="DMY4416"/>
      <c r="DMZ4416"/>
      <c r="DNA4416"/>
      <c r="DNB4416"/>
      <c r="DNC4416"/>
      <c r="DND4416"/>
      <c r="DNE4416"/>
      <c r="DNF4416"/>
      <c r="DNG4416"/>
      <c r="DNH4416"/>
      <c r="DNI4416"/>
      <c r="DNJ4416"/>
      <c r="DNK4416"/>
      <c r="DNL4416"/>
      <c r="DNM4416"/>
      <c r="DNN4416"/>
      <c r="DNO4416"/>
      <c r="DNP4416"/>
      <c r="DNQ4416"/>
      <c r="DNR4416"/>
      <c r="DNS4416"/>
      <c r="DNT4416"/>
      <c r="DNU4416"/>
      <c r="DNV4416"/>
      <c r="DNW4416"/>
      <c r="DNX4416"/>
      <c r="DNY4416"/>
      <c r="DNZ4416"/>
      <c r="DOA4416"/>
      <c r="DOB4416"/>
      <c r="DOC4416"/>
      <c r="DOD4416"/>
      <c r="DOE4416"/>
      <c r="DOF4416"/>
      <c r="DOG4416"/>
      <c r="DOH4416"/>
      <c r="DOI4416"/>
      <c r="DOJ4416"/>
      <c r="DOK4416"/>
      <c r="DOL4416"/>
      <c r="DOM4416"/>
      <c r="DON4416"/>
      <c r="DOO4416"/>
      <c r="DOP4416"/>
      <c r="DOQ4416"/>
      <c r="DOR4416"/>
      <c r="DOS4416"/>
      <c r="DOT4416"/>
      <c r="DOU4416"/>
      <c r="DOV4416"/>
      <c r="DOW4416"/>
      <c r="DOX4416"/>
      <c r="DOY4416"/>
      <c r="DOZ4416"/>
      <c r="DPA4416"/>
      <c r="DPB4416"/>
      <c r="DPC4416"/>
      <c r="DPD4416"/>
      <c r="DPE4416"/>
      <c r="DPF4416"/>
      <c r="DPG4416"/>
      <c r="DPH4416"/>
      <c r="DPI4416"/>
      <c r="DPJ4416"/>
      <c r="DPK4416"/>
      <c r="DPL4416"/>
      <c r="DPM4416"/>
      <c r="DPN4416"/>
      <c r="DPO4416"/>
      <c r="DPP4416"/>
      <c r="DPQ4416"/>
      <c r="DPR4416"/>
      <c r="DPS4416"/>
      <c r="DPT4416"/>
      <c r="DPU4416"/>
      <c r="DPV4416"/>
      <c r="DPW4416"/>
      <c r="DPX4416"/>
      <c r="DPY4416"/>
      <c r="DPZ4416"/>
      <c r="DQA4416"/>
      <c r="DQB4416"/>
      <c r="DQC4416"/>
      <c r="DQD4416"/>
      <c r="DQE4416"/>
      <c r="DQF4416"/>
      <c r="DQG4416"/>
      <c r="DQH4416"/>
      <c r="DQI4416"/>
      <c r="DQJ4416"/>
      <c r="DQK4416"/>
      <c r="DQL4416"/>
      <c r="DQM4416"/>
      <c r="DQN4416"/>
      <c r="DQO4416"/>
      <c r="DQP4416"/>
      <c r="DQQ4416"/>
      <c r="DQR4416"/>
      <c r="DQS4416"/>
      <c r="DQT4416"/>
      <c r="DQU4416"/>
      <c r="DQV4416"/>
      <c r="DQW4416"/>
      <c r="DQX4416"/>
      <c r="DQY4416"/>
      <c r="DQZ4416"/>
      <c r="DRA4416"/>
      <c r="DRB4416"/>
      <c r="DRC4416"/>
      <c r="DRD4416"/>
      <c r="DRE4416"/>
      <c r="DRF4416"/>
      <c r="DRG4416"/>
      <c r="DRH4416"/>
      <c r="DRI4416"/>
      <c r="DRJ4416"/>
      <c r="DRK4416"/>
      <c r="DRL4416"/>
      <c r="DRM4416"/>
      <c r="DRN4416"/>
      <c r="DRO4416"/>
      <c r="DRP4416"/>
      <c r="DRQ4416"/>
      <c r="DRR4416"/>
      <c r="DRS4416"/>
      <c r="DRT4416"/>
      <c r="DRU4416"/>
      <c r="DRV4416"/>
      <c r="DRW4416"/>
      <c r="DRX4416"/>
      <c r="DRY4416"/>
      <c r="DRZ4416"/>
      <c r="DSA4416"/>
      <c r="DSB4416"/>
      <c r="DSC4416"/>
      <c r="DSD4416"/>
      <c r="DSE4416"/>
      <c r="DSF4416"/>
      <c r="DSG4416"/>
      <c r="DSH4416"/>
      <c r="DSI4416"/>
      <c r="DSJ4416"/>
      <c r="DSK4416"/>
      <c r="DSL4416"/>
      <c r="DSM4416"/>
      <c r="DSN4416"/>
      <c r="DSO4416"/>
      <c r="DSP4416"/>
      <c r="DSQ4416"/>
      <c r="DSR4416"/>
      <c r="DSS4416"/>
      <c r="DST4416"/>
      <c r="DSU4416"/>
      <c r="DSV4416"/>
      <c r="DSW4416"/>
      <c r="DSX4416"/>
      <c r="DSY4416"/>
      <c r="DSZ4416"/>
      <c r="DTA4416"/>
      <c r="DTB4416"/>
      <c r="DTC4416"/>
      <c r="DTD4416"/>
      <c r="DTE4416"/>
      <c r="DTF4416"/>
      <c r="DTG4416"/>
      <c r="DTH4416"/>
      <c r="DTI4416"/>
      <c r="DTJ4416"/>
      <c r="DTK4416"/>
      <c r="DTL4416"/>
      <c r="DTM4416"/>
      <c r="DTN4416"/>
      <c r="DTO4416"/>
      <c r="DTP4416"/>
      <c r="DTQ4416"/>
      <c r="DTR4416"/>
      <c r="DTS4416"/>
      <c r="DTT4416"/>
      <c r="DTU4416"/>
      <c r="DTV4416"/>
      <c r="DTW4416"/>
      <c r="DTX4416"/>
      <c r="DTY4416"/>
      <c r="DTZ4416"/>
      <c r="DUA4416"/>
      <c r="DUB4416"/>
      <c r="DUC4416"/>
      <c r="DUD4416"/>
      <c r="DUE4416"/>
      <c r="DUF4416"/>
      <c r="DUG4416"/>
      <c r="DUH4416"/>
      <c r="DUI4416"/>
      <c r="DUJ4416"/>
      <c r="DUK4416"/>
      <c r="DUL4416"/>
      <c r="DUM4416"/>
      <c r="DUN4416"/>
      <c r="DUO4416"/>
      <c r="DUP4416"/>
      <c r="DUQ4416"/>
      <c r="DUR4416"/>
      <c r="DUS4416"/>
      <c r="DUT4416"/>
      <c r="DUU4416"/>
      <c r="DUV4416"/>
      <c r="DUW4416"/>
      <c r="DUX4416"/>
      <c r="DUY4416"/>
      <c r="DUZ4416"/>
      <c r="DVA4416"/>
      <c r="DVB4416"/>
      <c r="DVC4416"/>
      <c r="DVD4416"/>
      <c r="DVE4416"/>
      <c r="DVF4416"/>
      <c r="DVG4416"/>
      <c r="DVH4416"/>
      <c r="DVI4416"/>
      <c r="DVJ4416"/>
      <c r="DVK4416"/>
      <c r="DVL4416"/>
      <c r="DVM4416"/>
      <c r="DVN4416"/>
      <c r="DVO4416"/>
      <c r="DVP4416"/>
      <c r="DVQ4416"/>
      <c r="DVR4416"/>
      <c r="DVS4416"/>
      <c r="DVT4416"/>
      <c r="DVU4416"/>
      <c r="DVV4416"/>
      <c r="DVW4416"/>
      <c r="DVX4416"/>
      <c r="DVY4416"/>
      <c r="DVZ4416"/>
      <c r="DWA4416"/>
      <c r="DWB4416"/>
      <c r="DWC4416"/>
      <c r="DWD4416"/>
      <c r="DWE4416"/>
      <c r="DWF4416"/>
      <c r="DWG4416"/>
      <c r="DWH4416"/>
      <c r="DWI4416"/>
      <c r="DWJ4416"/>
      <c r="DWK4416"/>
      <c r="DWL4416"/>
      <c r="DWM4416"/>
      <c r="DWN4416"/>
      <c r="DWO4416"/>
      <c r="DWP4416"/>
      <c r="DWQ4416"/>
      <c r="DWR4416"/>
      <c r="DWS4416"/>
      <c r="DWT4416"/>
      <c r="DWU4416"/>
      <c r="DWV4416"/>
      <c r="DWW4416"/>
      <c r="DWX4416"/>
      <c r="DWY4416"/>
      <c r="DWZ4416"/>
      <c r="DXA4416"/>
      <c r="DXB4416"/>
      <c r="DXC4416"/>
      <c r="DXD4416"/>
      <c r="DXE4416"/>
      <c r="DXF4416"/>
      <c r="DXG4416"/>
      <c r="DXH4416"/>
      <c r="DXI4416"/>
      <c r="DXJ4416"/>
      <c r="DXK4416"/>
      <c r="DXL4416"/>
      <c r="DXM4416"/>
      <c r="DXN4416"/>
      <c r="DXO4416"/>
      <c r="DXP4416"/>
      <c r="DXQ4416"/>
      <c r="DXR4416"/>
      <c r="DXS4416"/>
      <c r="DXT4416"/>
      <c r="DXU4416"/>
      <c r="DXV4416"/>
      <c r="DXW4416"/>
      <c r="DXX4416"/>
      <c r="DXY4416"/>
      <c r="DXZ4416"/>
      <c r="DYA4416"/>
      <c r="DYB4416"/>
      <c r="DYC4416"/>
      <c r="DYD4416"/>
      <c r="DYE4416"/>
      <c r="DYF4416"/>
      <c r="DYG4416"/>
      <c r="DYH4416"/>
      <c r="DYI4416"/>
      <c r="DYJ4416"/>
      <c r="DYK4416"/>
      <c r="DYL4416"/>
      <c r="DYM4416"/>
      <c r="DYN4416"/>
      <c r="DYO4416"/>
      <c r="DYP4416"/>
      <c r="DYQ4416"/>
      <c r="DYR4416"/>
      <c r="DYS4416"/>
      <c r="DYT4416"/>
      <c r="DYU4416"/>
      <c r="DYV4416"/>
      <c r="DYW4416"/>
      <c r="DYX4416"/>
      <c r="DYY4416"/>
      <c r="DYZ4416"/>
      <c r="DZA4416"/>
      <c r="DZB4416"/>
      <c r="DZC4416"/>
      <c r="DZD4416"/>
      <c r="DZE4416"/>
      <c r="DZF4416"/>
      <c r="DZG4416"/>
      <c r="DZH4416"/>
      <c r="DZI4416"/>
      <c r="DZJ4416"/>
      <c r="DZK4416"/>
      <c r="DZL4416"/>
      <c r="DZM4416"/>
      <c r="DZN4416"/>
      <c r="DZO4416"/>
      <c r="DZP4416"/>
      <c r="DZQ4416"/>
      <c r="DZR4416"/>
      <c r="DZS4416"/>
      <c r="DZT4416"/>
      <c r="DZU4416"/>
      <c r="DZV4416"/>
      <c r="DZW4416"/>
      <c r="DZX4416"/>
      <c r="DZY4416"/>
      <c r="DZZ4416"/>
      <c r="EAA4416"/>
      <c r="EAB4416"/>
      <c r="EAC4416"/>
      <c r="EAD4416"/>
      <c r="EAE4416"/>
      <c r="EAF4416"/>
      <c r="EAG4416"/>
      <c r="EAH4416"/>
      <c r="EAI4416"/>
      <c r="EAJ4416"/>
      <c r="EAK4416"/>
      <c r="EAL4416"/>
      <c r="EAM4416"/>
      <c r="EAN4416"/>
      <c r="EAO4416"/>
      <c r="EAP4416"/>
      <c r="EAQ4416"/>
      <c r="EAR4416"/>
      <c r="EAS4416"/>
      <c r="EAT4416"/>
      <c r="EAU4416"/>
      <c r="EAV4416"/>
      <c r="EAW4416"/>
      <c r="EAX4416"/>
      <c r="EAY4416"/>
      <c r="EAZ4416"/>
      <c r="EBA4416"/>
      <c r="EBB4416"/>
      <c r="EBC4416"/>
      <c r="EBD4416"/>
      <c r="EBE4416"/>
      <c r="EBF4416"/>
      <c r="EBG4416"/>
      <c r="EBH4416"/>
      <c r="EBI4416"/>
      <c r="EBJ4416"/>
      <c r="EBK4416"/>
      <c r="EBL4416"/>
      <c r="EBM4416"/>
      <c r="EBN4416"/>
      <c r="EBO4416"/>
      <c r="EBP4416"/>
      <c r="EBQ4416"/>
      <c r="EBR4416"/>
      <c r="EBS4416"/>
      <c r="EBT4416"/>
      <c r="EBU4416"/>
      <c r="EBV4416"/>
      <c r="EBW4416"/>
      <c r="EBX4416"/>
      <c r="EBY4416"/>
      <c r="EBZ4416"/>
      <c r="ECA4416"/>
      <c r="ECB4416"/>
      <c r="ECC4416"/>
      <c r="ECD4416"/>
      <c r="ECE4416"/>
      <c r="ECF4416"/>
      <c r="ECG4416"/>
      <c r="ECH4416"/>
      <c r="ECI4416"/>
      <c r="ECJ4416"/>
      <c r="ECK4416"/>
      <c r="ECL4416"/>
      <c r="ECM4416"/>
      <c r="ECN4416"/>
      <c r="ECO4416"/>
      <c r="ECP4416"/>
      <c r="ECQ4416"/>
      <c r="ECR4416"/>
      <c r="ECS4416"/>
      <c r="ECT4416"/>
      <c r="ECU4416"/>
      <c r="ECV4416"/>
      <c r="ECW4416"/>
      <c r="ECX4416"/>
      <c r="ECY4416"/>
      <c r="ECZ4416"/>
      <c r="EDA4416"/>
      <c r="EDB4416"/>
      <c r="EDC4416"/>
      <c r="EDD4416"/>
      <c r="EDE4416"/>
      <c r="EDF4416"/>
      <c r="EDG4416"/>
      <c r="EDH4416"/>
      <c r="EDI4416"/>
      <c r="EDJ4416"/>
      <c r="EDK4416"/>
      <c r="EDL4416"/>
      <c r="EDM4416"/>
      <c r="EDN4416"/>
      <c r="EDO4416"/>
      <c r="EDP4416"/>
      <c r="EDQ4416"/>
      <c r="EDR4416"/>
      <c r="EDS4416"/>
      <c r="EDT4416"/>
      <c r="EDU4416"/>
      <c r="EDV4416"/>
      <c r="EDW4416"/>
      <c r="EDX4416"/>
      <c r="EDY4416"/>
      <c r="EDZ4416"/>
      <c r="EEA4416"/>
      <c r="EEB4416"/>
      <c r="EEC4416"/>
      <c r="EED4416"/>
      <c r="EEE4416"/>
      <c r="EEF4416"/>
      <c r="EEG4416"/>
      <c r="EEH4416"/>
      <c r="EEI4416"/>
      <c r="EEJ4416"/>
      <c r="EEK4416"/>
      <c r="EEL4416"/>
      <c r="EEM4416"/>
      <c r="EEN4416"/>
      <c r="EEO4416"/>
      <c r="EEP4416"/>
      <c r="EEQ4416"/>
      <c r="EER4416"/>
      <c r="EES4416"/>
      <c r="EET4416"/>
      <c r="EEU4416"/>
      <c r="EEV4416"/>
      <c r="EEW4416"/>
      <c r="EEX4416"/>
      <c r="EEY4416"/>
      <c r="EEZ4416"/>
      <c r="EFA4416"/>
      <c r="EFB4416"/>
      <c r="EFC4416"/>
      <c r="EFD4416"/>
      <c r="EFE4416"/>
      <c r="EFF4416"/>
      <c r="EFG4416"/>
      <c r="EFH4416"/>
      <c r="EFI4416"/>
      <c r="EFJ4416"/>
      <c r="EFK4416"/>
      <c r="EFL4416"/>
      <c r="EFM4416"/>
      <c r="EFN4416"/>
      <c r="EFO4416"/>
      <c r="EFP4416"/>
      <c r="EFQ4416"/>
      <c r="EFR4416"/>
      <c r="EFS4416"/>
      <c r="EFT4416"/>
      <c r="EFU4416"/>
      <c r="EFV4416"/>
      <c r="EFW4416"/>
      <c r="EFX4416"/>
      <c r="EFY4416"/>
      <c r="EFZ4416"/>
      <c r="EGA4416"/>
      <c r="EGB4416"/>
      <c r="EGC4416"/>
      <c r="EGD4416"/>
      <c r="EGE4416"/>
      <c r="EGF4416"/>
      <c r="EGG4416"/>
      <c r="EGH4416"/>
      <c r="EGI4416"/>
      <c r="EGJ4416"/>
      <c r="EGK4416"/>
      <c r="EGL4416"/>
      <c r="EGM4416"/>
      <c r="EGN4416"/>
      <c r="EGO4416"/>
      <c r="EGP4416"/>
      <c r="EGQ4416"/>
      <c r="EGR4416"/>
      <c r="EGS4416"/>
      <c r="EGT4416"/>
      <c r="EGU4416"/>
      <c r="EGV4416"/>
      <c r="EGW4416"/>
      <c r="EGX4416"/>
      <c r="EGY4416"/>
      <c r="EGZ4416"/>
      <c r="EHA4416"/>
      <c r="EHB4416"/>
      <c r="EHC4416"/>
      <c r="EHD4416"/>
      <c r="EHE4416"/>
      <c r="EHF4416"/>
      <c r="EHG4416"/>
      <c r="EHH4416"/>
      <c r="EHI4416"/>
      <c r="EHJ4416"/>
      <c r="EHK4416"/>
      <c r="EHL4416"/>
      <c r="EHM4416"/>
      <c r="EHN4416"/>
      <c r="EHO4416"/>
      <c r="EHP4416"/>
      <c r="EHQ4416"/>
      <c r="EHR4416"/>
      <c r="EHS4416"/>
      <c r="EHT4416"/>
      <c r="EHU4416"/>
      <c r="EHV4416"/>
      <c r="EHW4416"/>
      <c r="EHX4416"/>
      <c r="EHY4416"/>
      <c r="EHZ4416"/>
      <c r="EIA4416"/>
      <c r="EIB4416"/>
      <c r="EIC4416"/>
      <c r="EID4416"/>
      <c r="EIE4416"/>
      <c r="EIF4416"/>
      <c r="EIG4416"/>
      <c r="EIH4416"/>
      <c r="EII4416"/>
      <c r="EIJ4416"/>
      <c r="EIK4416"/>
      <c r="EIL4416"/>
      <c r="EIM4416"/>
      <c r="EIN4416"/>
      <c r="EIO4416"/>
      <c r="EIP4416"/>
      <c r="EIQ4416"/>
      <c r="EIR4416"/>
      <c r="EIS4416"/>
      <c r="EIT4416"/>
      <c r="EIU4416"/>
      <c r="EIV4416"/>
      <c r="EIW4416"/>
      <c r="EIX4416"/>
      <c r="EIY4416"/>
      <c r="EIZ4416"/>
      <c r="EJA4416"/>
      <c r="EJB4416"/>
      <c r="EJC4416"/>
      <c r="EJD4416"/>
      <c r="EJE4416"/>
      <c r="EJF4416"/>
      <c r="EJG4416"/>
      <c r="EJH4416"/>
      <c r="EJI4416"/>
      <c r="EJJ4416"/>
      <c r="EJK4416"/>
      <c r="EJL4416"/>
      <c r="EJM4416"/>
      <c r="EJN4416"/>
      <c r="EJO4416"/>
      <c r="EJP4416"/>
      <c r="EJQ4416"/>
      <c r="EJR4416"/>
      <c r="EJS4416"/>
      <c r="EJT4416"/>
      <c r="EJU4416"/>
      <c r="EJV4416"/>
      <c r="EJW4416"/>
      <c r="EJX4416"/>
      <c r="EJY4416"/>
      <c r="EJZ4416"/>
      <c r="EKA4416"/>
      <c r="EKB4416"/>
      <c r="EKC4416"/>
      <c r="EKD4416"/>
      <c r="EKE4416"/>
      <c r="EKF4416"/>
      <c r="EKG4416"/>
      <c r="EKH4416"/>
      <c r="EKI4416"/>
      <c r="EKJ4416"/>
      <c r="EKK4416"/>
      <c r="EKL4416"/>
      <c r="EKM4416"/>
      <c r="EKN4416"/>
      <c r="EKO4416"/>
      <c r="EKP4416"/>
      <c r="EKQ4416"/>
      <c r="EKR4416"/>
      <c r="EKS4416"/>
      <c r="EKT4416"/>
      <c r="EKU4416"/>
      <c r="EKV4416"/>
      <c r="EKW4416"/>
      <c r="EKX4416"/>
      <c r="EKY4416"/>
      <c r="EKZ4416"/>
      <c r="ELA4416"/>
      <c r="ELB4416"/>
      <c r="ELC4416"/>
      <c r="ELD4416"/>
      <c r="ELE4416"/>
      <c r="ELF4416"/>
      <c r="ELG4416"/>
      <c r="ELH4416"/>
      <c r="ELI4416"/>
      <c r="ELJ4416"/>
      <c r="ELK4416"/>
      <c r="ELL4416"/>
      <c r="ELM4416"/>
      <c r="ELN4416"/>
      <c r="ELO4416"/>
      <c r="ELP4416"/>
      <c r="ELQ4416"/>
      <c r="ELR4416"/>
      <c r="ELS4416"/>
      <c r="ELT4416"/>
      <c r="ELU4416"/>
      <c r="ELV4416"/>
      <c r="ELW4416"/>
      <c r="ELX4416"/>
      <c r="ELY4416"/>
      <c r="ELZ4416"/>
      <c r="EMA4416"/>
      <c r="EMB4416"/>
      <c r="EMC4416"/>
      <c r="EMD4416"/>
      <c r="EME4416"/>
      <c r="EMF4416"/>
      <c r="EMG4416"/>
      <c r="EMH4416"/>
      <c r="EMI4416"/>
      <c r="EMJ4416"/>
      <c r="EMK4416"/>
      <c r="EML4416"/>
      <c r="EMM4416"/>
      <c r="EMN4416"/>
      <c r="EMO4416"/>
      <c r="EMP4416"/>
      <c r="EMQ4416"/>
      <c r="EMR4416"/>
      <c r="EMS4416"/>
      <c r="EMT4416"/>
      <c r="EMU4416"/>
      <c r="EMV4416"/>
      <c r="EMW4416"/>
      <c r="EMX4416"/>
      <c r="EMY4416"/>
      <c r="EMZ4416"/>
      <c r="ENA4416"/>
      <c r="ENB4416"/>
      <c r="ENC4416"/>
      <c r="END4416"/>
      <c r="ENE4416"/>
      <c r="ENF4416"/>
      <c r="ENG4416"/>
      <c r="ENH4416"/>
      <c r="ENI4416"/>
      <c r="ENJ4416"/>
      <c r="ENK4416"/>
      <c r="ENL4416"/>
      <c r="ENM4416"/>
      <c r="ENN4416"/>
      <c r="ENO4416"/>
      <c r="ENP4416"/>
      <c r="ENQ4416"/>
      <c r="ENR4416"/>
      <c r="ENS4416"/>
      <c r="ENT4416"/>
      <c r="ENU4416"/>
      <c r="ENV4416"/>
      <c r="ENW4416"/>
      <c r="ENX4416"/>
      <c r="ENY4416"/>
      <c r="ENZ4416"/>
      <c r="EOA4416"/>
      <c r="EOB4416"/>
      <c r="EOC4416"/>
      <c r="EOD4416"/>
      <c r="EOE4416"/>
      <c r="EOF4416"/>
      <c r="EOG4416"/>
      <c r="EOH4416"/>
      <c r="EOI4416"/>
      <c r="EOJ4416"/>
      <c r="EOK4416"/>
      <c r="EOL4416"/>
      <c r="EOM4416"/>
      <c r="EON4416"/>
      <c r="EOO4416"/>
      <c r="EOP4416"/>
      <c r="EOQ4416"/>
      <c r="EOR4416"/>
      <c r="EOS4416"/>
      <c r="EOT4416"/>
      <c r="EOU4416"/>
      <c r="EOV4416"/>
      <c r="EOW4416"/>
      <c r="EOX4416"/>
      <c r="EOY4416"/>
      <c r="EOZ4416"/>
      <c r="EPA4416"/>
      <c r="EPB4416"/>
      <c r="EPC4416"/>
      <c r="EPD4416"/>
      <c r="EPE4416"/>
      <c r="EPF4416"/>
      <c r="EPG4416"/>
      <c r="EPH4416"/>
      <c r="EPI4416"/>
      <c r="EPJ4416"/>
      <c r="EPK4416"/>
      <c r="EPL4416"/>
      <c r="EPM4416"/>
      <c r="EPN4416"/>
      <c r="EPO4416"/>
      <c r="EPP4416"/>
      <c r="EPQ4416"/>
      <c r="EPR4416"/>
      <c r="EPS4416"/>
      <c r="EPT4416"/>
      <c r="EPU4416"/>
      <c r="EPV4416"/>
      <c r="EPW4416"/>
      <c r="EPX4416"/>
      <c r="EPY4416"/>
      <c r="EPZ4416"/>
      <c r="EQA4416"/>
      <c r="EQB4416"/>
      <c r="EQC4416"/>
      <c r="EQD4416"/>
      <c r="EQE4416"/>
      <c r="EQF4416"/>
      <c r="EQG4416"/>
      <c r="EQH4416"/>
      <c r="EQI4416"/>
      <c r="EQJ4416"/>
      <c r="EQK4416"/>
      <c r="EQL4416"/>
      <c r="EQM4416"/>
      <c r="EQN4416"/>
      <c r="EQO4416"/>
      <c r="EQP4416"/>
      <c r="EQQ4416"/>
      <c r="EQR4416"/>
      <c r="EQS4416"/>
      <c r="EQT4416"/>
      <c r="EQU4416"/>
      <c r="EQV4416"/>
      <c r="EQW4416"/>
      <c r="EQX4416"/>
      <c r="EQY4416"/>
      <c r="EQZ4416"/>
      <c r="ERA4416"/>
      <c r="ERB4416"/>
      <c r="ERC4416"/>
      <c r="ERD4416"/>
      <c r="ERE4416"/>
      <c r="ERF4416"/>
      <c r="ERG4416"/>
      <c r="ERH4416"/>
      <c r="ERI4416"/>
      <c r="ERJ4416"/>
      <c r="ERK4416"/>
      <c r="ERL4416"/>
      <c r="ERM4416"/>
      <c r="ERN4416"/>
      <c r="ERO4416"/>
      <c r="ERP4416"/>
      <c r="ERQ4416"/>
      <c r="ERR4416"/>
      <c r="ERS4416"/>
      <c r="ERT4416"/>
      <c r="ERU4416"/>
      <c r="ERV4416"/>
      <c r="ERW4416"/>
      <c r="ERX4416"/>
      <c r="ERY4416"/>
      <c r="ERZ4416"/>
      <c r="ESA4416"/>
      <c r="ESB4416"/>
      <c r="ESC4416"/>
      <c r="ESD4416"/>
      <c r="ESE4416"/>
      <c r="ESF4416"/>
      <c r="ESG4416"/>
      <c r="ESH4416"/>
      <c r="ESI4416"/>
      <c r="ESJ4416"/>
      <c r="ESK4416"/>
      <c r="ESL4416"/>
      <c r="ESM4416"/>
      <c r="ESN4416"/>
      <c r="ESO4416"/>
      <c r="ESP4416"/>
      <c r="ESQ4416"/>
      <c r="ESR4416"/>
      <c r="ESS4416"/>
      <c r="EST4416"/>
      <c r="ESU4416"/>
      <c r="ESV4416"/>
      <c r="ESW4416"/>
      <c r="ESX4416"/>
      <c r="ESY4416"/>
      <c r="ESZ4416"/>
      <c r="ETA4416"/>
      <c r="ETB4416"/>
      <c r="ETC4416"/>
      <c r="ETD4416"/>
      <c r="ETE4416"/>
      <c r="ETF4416"/>
      <c r="ETG4416"/>
      <c r="ETH4416"/>
      <c r="ETI4416"/>
      <c r="ETJ4416"/>
      <c r="ETK4416"/>
      <c r="ETL4416"/>
      <c r="ETM4416"/>
      <c r="ETN4416"/>
      <c r="ETO4416"/>
      <c r="ETP4416"/>
      <c r="ETQ4416"/>
      <c r="ETR4416"/>
      <c r="ETS4416"/>
      <c r="ETT4416"/>
      <c r="ETU4416"/>
      <c r="ETV4416"/>
      <c r="ETW4416"/>
      <c r="ETX4416"/>
      <c r="ETY4416"/>
      <c r="ETZ4416"/>
      <c r="EUA4416"/>
      <c r="EUB4416"/>
      <c r="EUC4416"/>
      <c r="EUD4416"/>
      <c r="EUE4416"/>
      <c r="EUF4416"/>
      <c r="EUG4416"/>
      <c r="EUH4416"/>
      <c r="EUI4416"/>
      <c r="EUJ4416"/>
      <c r="EUK4416"/>
      <c r="EUL4416"/>
      <c r="EUM4416"/>
      <c r="EUN4416"/>
      <c r="EUO4416"/>
      <c r="EUP4416"/>
      <c r="EUQ4416"/>
      <c r="EUR4416"/>
      <c r="EUS4416"/>
      <c r="EUT4416"/>
      <c r="EUU4416"/>
      <c r="EUV4416"/>
      <c r="EUW4416"/>
      <c r="EUX4416"/>
      <c r="EUY4416"/>
      <c r="EUZ4416"/>
      <c r="EVA4416"/>
      <c r="EVB4416"/>
      <c r="EVC4416"/>
      <c r="EVD4416"/>
      <c r="EVE4416"/>
      <c r="EVF4416"/>
      <c r="EVG4416"/>
      <c r="EVH4416"/>
      <c r="EVI4416"/>
      <c r="EVJ4416"/>
      <c r="EVK4416"/>
      <c r="EVL4416"/>
      <c r="EVM4416"/>
      <c r="EVN4416"/>
      <c r="EVO4416"/>
      <c r="EVP4416"/>
      <c r="EVQ4416"/>
      <c r="EVR4416"/>
      <c r="EVS4416"/>
      <c r="EVT4416"/>
      <c r="EVU4416"/>
      <c r="EVV4416"/>
      <c r="EVW4416"/>
      <c r="EVX4416"/>
      <c r="EVY4416"/>
      <c r="EVZ4416"/>
      <c r="EWA4416"/>
      <c r="EWB4416"/>
      <c r="EWC4416"/>
      <c r="EWD4416"/>
      <c r="EWE4416"/>
      <c r="EWF4416"/>
      <c r="EWG4416"/>
      <c r="EWH4416"/>
      <c r="EWI4416"/>
      <c r="EWJ4416"/>
      <c r="EWK4416"/>
      <c r="EWL4416"/>
      <c r="EWM4416"/>
      <c r="EWN4416"/>
      <c r="EWO4416"/>
      <c r="EWP4416"/>
      <c r="EWQ4416"/>
      <c r="EWR4416"/>
      <c r="EWS4416"/>
      <c r="EWT4416"/>
      <c r="EWU4416"/>
      <c r="EWV4416"/>
      <c r="EWW4416"/>
      <c r="EWX4416"/>
      <c r="EWY4416"/>
      <c r="EWZ4416"/>
      <c r="EXA4416"/>
      <c r="EXB4416"/>
      <c r="EXC4416"/>
      <c r="EXD4416"/>
      <c r="EXE4416"/>
      <c r="EXF4416"/>
      <c r="EXG4416"/>
      <c r="EXH4416"/>
      <c r="EXI4416"/>
      <c r="EXJ4416"/>
      <c r="EXK4416"/>
      <c r="EXL4416"/>
      <c r="EXM4416"/>
      <c r="EXN4416"/>
      <c r="EXO4416"/>
      <c r="EXP4416"/>
      <c r="EXQ4416"/>
      <c r="EXR4416"/>
      <c r="EXS4416"/>
      <c r="EXT4416"/>
      <c r="EXU4416"/>
      <c r="EXV4416"/>
      <c r="EXW4416"/>
      <c r="EXX4416"/>
      <c r="EXY4416"/>
      <c r="EXZ4416"/>
      <c r="EYA4416"/>
      <c r="EYB4416"/>
      <c r="EYC4416"/>
      <c r="EYD4416"/>
      <c r="EYE4416"/>
      <c r="EYF4416"/>
      <c r="EYG4416"/>
      <c r="EYH4416"/>
      <c r="EYI4416"/>
      <c r="EYJ4416"/>
      <c r="EYK4416"/>
      <c r="EYL4416"/>
      <c r="EYM4416"/>
      <c r="EYN4416"/>
      <c r="EYO4416"/>
      <c r="EYP4416"/>
      <c r="EYQ4416"/>
      <c r="EYR4416"/>
      <c r="EYS4416"/>
      <c r="EYT4416"/>
      <c r="EYU4416"/>
      <c r="EYV4416"/>
      <c r="EYW4416"/>
      <c r="EYX4416"/>
      <c r="EYY4416"/>
      <c r="EYZ4416"/>
      <c r="EZA4416"/>
      <c r="EZB4416"/>
      <c r="EZC4416"/>
      <c r="EZD4416"/>
      <c r="EZE4416"/>
      <c r="EZF4416"/>
      <c r="EZG4416"/>
      <c r="EZH4416"/>
      <c r="EZI4416"/>
      <c r="EZJ4416"/>
      <c r="EZK4416"/>
      <c r="EZL4416"/>
      <c r="EZM4416"/>
      <c r="EZN4416"/>
      <c r="EZO4416"/>
      <c r="EZP4416"/>
      <c r="EZQ4416"/>
      <c r="EZR4416"/>
      <c r="EZS4416"/>
      <c r="EZT4416"/>
      <c r="EZU4416"/>
      <c r="EZV4416"/>
      <c r="EZW4416"/>
      <c r="EZX4416"/>
      <c r="EZY4416"/>
      <c r="EZZ4416"/>
      <c r="FAA4416"/>
      <c r="FAB4416"/>
      <c r="FAC4416"/>
      <c r="FAD4416"/>
      <c r="FAE4416"/>
      <c r="FAF4416"/>
      <c r="FAG4416"/>
      <c r="FAH4416"/>
      <c r="FAI4416"/>
      <c r="FAJ4416"/>
      <c r="FAK4416"/>
      <c r="FAL4416"/>
      <c r="FAM4416"/>
      <c r="FAN4416"/>
      <c r="FAO4416"/>
      <c r="FAP4416"/>
      <c r="FAQ4416"/>
      <c r="FAR4416"/>
      <c r="FAS4416"/>
      <c r="FAT4416"/>
      <c r="FAU4416"/>
      <c r="FAV4416"/>
      <c r="FAW4416"/>
      <c r="FAX4416"/>
      <c r="FAY4416"/>
      <c r="FAZ4416"/>
      <c r="FBA4416"/>
      <c r="FBB4416"/>
      <c r="FBC4416"/>
      <c r="FBD4416"/>
      <c r="FBE4416"/>
      <c r="FBF4416"/>
      <c r="FBG4416"/>
      <c r="FBH4416"/>
      <c r="FBI4416"/>
      <c r="FBJ4416"/>
      <c r="FBK4416"/>
      <c r="FBL4416"/>
      <c r="FBM4416"/>
      <c r="FBN4416"/>
      <c r="FBO4416"/>
      <c r="FBP4416"/>
      <c r="FBQ4416"/>
      <c r="FBR4416"/>
      <c r="FBS4416"/>
      <c r="FBT4416"/>
      <c r="FBU4416"/>
      <c r="FBV4416"/>
      <c r="FBW4416"/>
      <c r="FBX4416"/>
      <c r="FBY4416"/>
      <c r="FBZ4416"/>
      <c r="FCA4416"/>
      <c r="FCB4416"/>
      <c r="FCC4416"/>
      <c r="FCD4416"/>
      <c r="FCE4416"/>
      <c r="FCF4416"/>
      <c r="FCG4416"/>
      <c r="FCH4416"/>
      <c r="FCI4416"/>
      <c r="FCJ4416"/>
      <c r="FCK4416"/>
      <c r="FCL4416"/>
      <c r="FCM4416"/>
      <c r="FCN4416"/>
      <c r="FCO4416"/>
      <c r="FCP4416"/>
      <c r="FCQ4416"/>
      <c r="FCR4416"/>
      <c r="FCS4416"/>
      <c r="FCT4416"/>
      <c r="FCU4416"/>
      <c r="FCV4416"/>
      <c r="FCW4416"/>
      <c r="FCX4416"/>
      <c r="FCY4416"/>
      <c r="FCZ4416"/>
      <c r="FDA4416"/>
      <c r="FDB4416"/>
      <c r="FDC4416"/>
      <c r="FDD4416"/>
      <c r="FDE4416"/>
      <c r="FDF4416"/>
      <c r="FDG4416"/>
      <c r="FDH4416"/>
      <c r="FDI4416"/>
      <c r="FDJ4416"/>
      <c r="FDK4416"/>
      <c r="FDL4416"/>
      <c r="FDM4416"/>
      <c r="FDN4416"/>
      <c r="FDO4416"/>
      <c r="FDP4416"/>
      <c r="FDQ4416"/>
      <c r="FDR4416"/>
      <c r="FDS4416"/>
      <c r="FDT4416"/>
      <c r="FDU4416"/>
      <c r="FDV4416"/>
      <c r="FDW4416"/>
      <c r="FDX4416"/>
      <c r="FDY4416"/>
      <c r="FDZ4416"/>
      <c r="FEA4416"/>
      <c r="FEB4416"/>
      <c r="FEC4416"/>
      <c r="FED4416"/>
      <c r="FEE4416"/>
      <c r="FEF4416"/>
      <c r="FEG4416"/>
      <c r="FEH4416"/>
      <c r="FEI4416"/>
      <c r="FEJ4416"/>
      <c r="FEK4416"/>
      <c r="FEL4416"/>
      <c r="FEM4416"/>
      <c r="FEN4416"/>
      <c r="FEO4416"/>
      <c r="FEP4416"/>
      <c r="FEQ4416"/>
      <c r="FER4416"/>
      <c r="FES4416"/>
      <c r="FET4416"/>
      <c r="FEU4416"/>
      <c r="FEV4416"/>
      <c r="FEW4416"/>
      <c r="FEX4416"/>
      <c r="FEY4416"/>
      <c r="FEZ4416"/>
      <c r="FFA4416"/>
      <c r="FFB4416"/>
      <c r="FFC4416"/>
      <c r="FFD4416"/>
      <c r="FFE4416"/>
      <c r="FFF4416"/>
      <c r="FFG4416"/>
      <c r="FFH4416"/>
      <c r="FFI4416"/>
      <c r="FFJ4416"/>
      <c r="FFK4416"/>
      <c r="FFL4416"/>
      <c r="FFM4416"/>
      <c r="FFN4416"/>
      <c r="FFO4416"/>
      <c r="FFP4416"/>
      <c r="FFQ4416"/>
      <c r="FFR4416"/>
      <c r="FFS4416"/>
      <c r="FFT4416"/>
      <c r="FFU4416"/>
      <c r="FFV4416"/>
      <c r="FFW4416"/>
      <c r="FFX4416"/>
      <c r="FFY4416"/>
      <c r="FFZ4416"/>
      <c r="FGA4416"/>
      <c r="FGB4416"/>
      <c r="FGC4416"/>
      <c r="FGD4416"/>
      <c r="FGE4416"/>
      <c r="FGF4416"/>
      <c r="FGG4416"/>
      <c r="FGH4416"/>
      <c r="FGI4416"/>
      <c r="FGJ4416"/>
      <c r="FGK4416"/>
      <c r="FGL4416"/>
      <c r="FGM4416"/>
      <c r="FGN4416"/>
      <c r="FGO4416"/>
      <c r="FGP4416"/>
      <c r="FGQ4416"/>
      <c r="FGR4416"/>
      <c r="FGS4416"/>
      <c r="FGT4416"/>
      <c r="FGU4416"/>
      <c r="FGV4416"/>
      <c r="FGW4416"/>
      <c r="FGX4416"/>
      <c r="FGY4416"/>
      <c r="FGZ4416"/>
      <c r="FHA4416"/>
      <c r="FHB4416"/>
      <c r="FHC4416"/>
      <c r="FHD4416"/>
      <c r="FHE4416"/>
      <c r="FHF4416"/>
      <c r="FHG4416"/>
      <c r="FHH4416"/>
      <c r="FHI4416"/>
      <c r="FHJ4416"/>
      <c r="FHK4416"/>
      <c r="FHL4416"/>
      <c r="FHM4416"/>
      <c r="FHN4416"/>
      <c r="FHO4416"/>
      <c r="FHP4416"/>
      <c r="FHQ4416"/>
      <c r="FHR4416"/>
      <c r="FHS4416"/>
      <c r="FHT4416"/>
      <c r="FHU4416"/>
      <c r="FHV4416"/>
      <c r="FHW4416"/>
      <c r="FHX4416"/>
      <c r="FHY4416"/>
      <c r="FHZ4416"/>
      <c r="FIA4416"/>
      <c r="FIB4416"/>
      <c r="FIC4416"/>
      <c r="FID4416"/>
      <c r="FIE4416"/>
      <c r="FIF4416"/>
      <c r="FIG4416"/>
      <c r="FIH4416"/>
      <c r="FII4416"/>
      <c r="FIJ4416"/>
      <c r="FIK4416"/>
      <c r="FIL4416"/>
      <c r="FIM4416"/>
      <c r="FIN4416"/>
      <c r="FIO4416"/>
      <c r="FIP4416"/>
      <c r="FIQ4416"/>
      <c r="FIR4416"/>
      <c r="FIS4416"/>
      <c r="FIT4416"/>
      <c r="FIU4416"/>
      <c r="FIV4416"/>
      <c r="FIW4416"/>
      <c r="FIX4416"/>
      <c r="FIY4416"/>
      <c r="FIZ4416"/>
      <c r="FJA4416"/>
      <c r="FJB4416"/>
      <c r="FJC4416"/>
      <c r="FJD4416"/>
      <c r="FJE4416"/>
      <c r="FJF4416"/>
      <c r="FJG4416"/>
      <c r="FJH4416"/>
      <c r="FJI4416"/>
      <c r="FJJ4416"/>
      <c r="FJK4416"/>
      <c r="FJL4416"/>
      <c r="FJM4416"/>
      <c r="FJN4416"/>
      <c r="FJO4416"/>
      <c r="FJP4416"/>
      <c r="FJQ4416"/>
      <c r="FJR4416"/>
      <c r="FJS4416"/>
      <c r="FJT4416"/>
      <c r="FJU4416"/>
      <c r="FJV4416"/>
      <c r="FJW4416"/>
      <c r="FJX4416"/>
      <c r="FJY4416"/>
      <c r="FJZ4416"/>
      <c r="FKA4416"/>
      <c r="FKB4416"/>
      <c r="FKC4416"/>
      <c r="FKD4416"/>
      <c r="FKE4416"/>
      <c r="FKF4416"/>
      <c r="FKG4416"/>
      <c r="FKH4416"/>
      <c r="FKI4416"/>
      <c r="FKJ4416"/>
      <c r="FKK4416"/>
      <c r="FKL4416"/>
      <c r="FKM4416"/>
      <c r="FKN4416"/>
      <c r="FKO4416"/>
      <c r="FKP4416"/>
      <c r="FKQ4416"/>
      <c r="FKR4416"/>
      <c r="FKS4416"/>
      <c r="FKT4416"/>
      <c r="FKU4416"/>
      <c r="FKV4416"/>
      <c r="FKW4416"/>
      <c r="FKX4416"/>
      <c r="FKY4416"/>
      <c r="FKZ4416"/>
      <c r="FLA4416"/>
      <c r="FLB4416"/>
      <c r="FLC4416"/>
      <c r="FLD4416"/>
      <c r="FLE4416"/>
      <c r="FLF4416"/>
      <c r="FLG4416"/>
      <c r="FLH4416"/>
      <c r="FLI4416"/>
      <c r="FLJ4416"/>
      <c r="FLK4416"/>
      <c r="FLL4416"/>
      <c r="FLM4416"/>
      <c r="FLN4416"/>
      <c r="FLO4416"/>
      <c r="FLP4416"/>
      <c r="FLQ4416"/>
      <c r="FLR4416"/>
      <c r="FLS4416"/>
      <c r="FLT4416"/>
      <c r="FLU4416"/>
      <c r="FLV4416"/>
      <c r="FLW4416"/>
      <c r="FLX4416"/>
      <c r="FLY4416"/>
      <c r="FLZ4416"/>
      <c r="FMA4416"/>
      <c r="FMB4416"/>
      <c r="FMC4416"/>
      <c r="FMD4416"/>
      <c r="FME4416"/>
      <c r="FMF4416"/>
      <c r="FMG4416"/>
      <c r="FMH4416"/>
      <c r="FMI4416"/>
      <c r="FMJ4416"/>
      <c r="FMK4416"/>
      <c r="FML4416"/>
      <c r="FMM4416"/>
      <c r="FMN4416"/>
      <c r="FMO4416"/>
      <c r="FMP4416"/>
      <c r="FMQ4416"/>
      <c r="FMR4416"/>
      <c r="FMS4416"/>
      <c r="FMT4416"/>
      <c r="FMU4416"/>
      <c r="FMV4416"/>
      <c r="FMW4416"/>
      <c r="FMX4416"/>
      <c r="FMY4416"/>
      <c r="FMZ4416"/>
      <c r="FNA4416"/>
      <c r="FNB4416"/>
      <c r="FNC4416"/>
      <c r="FND4416"/>
      <c r="FNE4416"/>
      <c r="FNF4416"/>
      <c r="FNG4416"/>
      <c r="FNH4416"/>
      <c r="FNI4416"/>
      <c r="FNJ4416"/>
      <c r="FNK4416"/>
    </row>
    <row r="4417" spans="2:4431">
      <c r="B4417"/>
      <c r="C4417"/>
      <c r="D4417"/>
      <c r="E4417"/>
      <c r="F4417"/>
      <c r="G4417"/>
      <c r="H4417"/>
      <c r="I4417"/>
      <c r="J4417"/>
      <c r="K4417"/>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c r="BC4417"/>
      <c r="BD4417"/>
      <c r="BE4417"/>
      <c r="BF4417"/>
      <c r="BG4417"/>
      <c r="BH4417"/>
      <c r="BI4417"/>
      <c r="BJ4417"/>
      <c r="BK4417"/>
      <c r="BL4417"/>
      <c r="BM4417"/>
      <c r="BN4417"/>
      <c r="BO4417"/>
      <c r="BP4417"/>
      <c r="BQ4417"/>
      <c r="BR4417"/>
      <c r="BS4417"/>
      <c r="BT4417"/>
      <c r="BU4417"/>
      <c r="BV4417"/>
      <c r="BW4417"/>
      <c r="BX4417"/>
      <c r="BY4417"/>
      <c r="BZ4417"/>
      <c r="CA4417"/>
      <c r="CB4417"/>
      <c r="CC4417"/>
      <c r="CD4417"/>
      <c r="CE4417"/>
      <c r="CF4417"/>
      <c r="CG4417"/>
      <c r="CH4417"/>
      <c r="CI4417"/>
      <c r="CJ4417"/>
      <c r="CK4417"/>
      <c r="CL4417"/>
      <c r="CM4417"/>
      <c r="CN4417"/>
      <c r="CO4417"/>
      <c r="CP4417"/>
      <c r="CQ4417"/>
      <c r="CR4417"/>
      <c r="CS4417"/>
      <c r="CT4417"/>
      <c r="CU4417"/>
      <c r="CV4417"/>
      <c r="CW4417"/>
      <c r="CX4417"/>
      <c r="CY4417"/>
      <c r="CZ4417"/>
      <c r="DA4417"/>
      <c r="DB4417"/>
      <c r="DC4417"/>
      <c r="DD4417"/>
      <c r="DE4417"/>
      <c r="DF4417"/>
      <c r="DG4417"/>
      <c r="DH4417"/>
      <c r="DI4417"/>
      <c r="DJ4417"/>
      <c r="DK4417"/>
      <c r="DL4417"/>
      <c r="DM4417"/>
      <c r="DN4417"/>
      <c r="DO4417"/>
      <c r="DP4417"/>
      <c r="DQ4417"/>
      <c r="DR4417"/>
      <c r="DS4417"/>
      <c r="DT4417"/>
      <c r="DU4417"/>
      <c r="DV4417"/>
      <c r="DW4417"/>
      <c r="DX4417"/>
      <c r="DY4417"/>
      <c r="DZ4417"/>
      <c r="EA4417"/>
      <c r="EB4417"/>
      <c r="EC4417"/>
      <c r="ED4417"/>
      <c r="EE4417"/>
      <c r="EF4417"/>
      <c r="EG4417"/>
      <c r="EH4417"/>
      <c r="EI4417"/>
      <c r="EJ4417"/>
      <c r="EK4417"/>
      <c r="EL4417"/>
      <c r="EM4417"/>
      <c r="EN4417"/>
      <c r="EO4417"/>
      <c r="EP4417"/>
      <c r="EQ4417"/>
      <c r="ER4417"/>
      <c r="ES4417"/>
      <c r="ET4417"/>
      <c r="EU4417"/>
      <c r="EV4417"/>
      <c r="EW4417"/>
      <c r="EX4417"/>
      <c r="EY4417"/>
      <c r="EZ4417"/>
      <c r="FA4417"/>
      <c r="FB4417"/>
      <c r="FC4417"/>
      <c r="FD4417"/>
      <c r="FE4417"/>
      <c r="FF4417"/>
      <c r="FG4417"/>
      <c r="FH4417"/>
      <c r="FI4417"/>
      <c r="FJ4417"/>
      <c r="FK4417"/>
      <c r="FL4417"/>
      <c r="FM4417"/>
      <c r="FN4417"/>
      <c r="FO4417"/>
      <c r="FP4417"/>
      <c r="FQ4417"/>
      <c r="FR4417"/>
      <c r="FS4417"/>
      <c r="FT4417"/>
      <c r="FU4417"/>
      <c r="FV4417"/>
      <c r="FW4417"/>
      <c r="FX4417"/>
      <c r="FY4417"/>
      <c r="FZ4417"/>
      <c r="GA4417"/>
      <c r="GB4417"/>
      <c r="GC4417"/>
      <c r="GD4417"/>
      <c r="GE4417"/>
      <c r="GF4417"/>
      <c r="GG4417"/>
      <c r="GH4417"/>
      <c r="GI4417"/>
      <c r="GJ4417"/>
      <c r="GK4417"/>
      <c r="GL4417"/>
      <c r="GM4417"/>
      <c r="GN4417"/>
      <c r="GO4417"/>
      <c r="GP4417"/>
      <c r="GQ4417"/>
      <c r="GR4417"/>
      <c r="GS4417"/>
      <c r="GT4417"/>
      <c r="GU4417"/>
      <c r="GV4417"/>
      <c r="GW4417"/>
      <c r="GX4417"/>
      <c r="GY4417"/>
      <c r="GZ4417"/>
      <c r="HA4417"/>
      <c r="HB4417"/>
      <c r="HC4417"/>
      <c r="HD4417"/>
      <c r="HE4417"/>
      <c r="HF4417"/>
      <c r="HG4417"/>
      <c r="HH4417"/>
      <c r="HI4417"/>
      <c r="HJ4417"/>
      <c r="HK4417"/>
      <c r="HL4417"/>
      <c r="HM4417"/>
      <c r="HN4417"/>
      <c r="HO4417"/>
      <c r="HP4417"/>
      <c r="HQ4417"/>
      <c r="HR4417"/>
      <c r="HS4417"/>
      <c r="HT4417"/>
      <c r="HU4417"/>
      <c r="HV4417"/>
      <c r="HW4417"/>
      <c r="HX4417"/>
      <c r="HY4417"/>
      <c r="HZ4417"/>
      <c r="IA4417"/>
      <c r="IB4417"/>
      <c r="IC4417"/>
      <c r="ID4417"/>
      <c r="IE4417"/>
      <c r="IF4417"/>
      <c r="IG4417"/>
      <c r="IH4417"/>
      <c r="II4417"/>
      <c r="IJ4417"/>
      <c r="IK4417"/>
      <c r="IL4417"/>
      <c r="IM4417"/>
      <c r="IN4417"/>
      <c r="IO4417"/>
      <c r="IP4417"/>
      <c r="IQ4417"/>
      <c r="IR4417"/>
      <c r="IS4417"/>
      <c r="IT4417"/>
      <c r="IU4417"/>
      <c r="IV4417"/>
      <c r="IW4417"/>
      <c r="IX4417"/>
      <c r="IY4417"/>
      <c r="IZ4417"/>
      <c r="JA4417"/>
      <c r="JB4417"/>
      <c r="JC4417"/>
      <c r="JD4417"/>
      <c r="JE4417"/>
      <c r="JF4417"/>
      <c r="JG4417"/>
      <c r="JH4417"/>
      <c r="JI4417"/>
      <c r="JJ4417"/>
      <c r="JK4417"/>
      <c r="JL4417"/>
      <c r="JM4417"/>
      <c r="JN4417"/>
      <c r="JO4417"/>
      <c r="JP4417"/>
      <c r="JQ4417"/>
      <c r="JR4417"/>
      <c r="JS4417"/>
      <c r="JT4417"/>
      <c r="JU4417"/>
      <c r="JV4417"/>
      <c r="JW4417"/>
      <c r="JX4417"/>
      <c r="JY4417"/>
      <c r="JZ4417"/>
      <c r="KA4417"/>
      <c r="KB4417"/>
      <c r="KC4417"/>
      <c r="KD4417"/>
      <c r="KE4417"/>
      <c r="KF4417"/>
      <c r="KG4417"/>
      <c r="KH4417"/>
      <c r="KI4417"/>
      <c r="KJ4417"/>
      <c r="KK4417"/>
      <c r="KL4417"/>
      <c r="KM4417"/>
      <c r="KN4417"/>
      <c r="KO4417"/>
      <c r="KP4417"/>
      <c r="KQ4417"/>
      <c r="KR4417"/>
      <c r="KS4417"/>
      <c r="KT4417"/>
      <c r="KU4417"/>
      <c r="KV4417"/>
      <c r="KW4417"/>
      <c r="KX4417"/>
      <c r="KY4417"/>
      <c r="KZ4417"/>
      <c r="LA4417"/>
      <c r="LB4417"/>
      <c r="LC4417"/>
      <c r="LD4417"/>
      <c r="LE4417"/>
      <c r="LF4417"/>
      <c r="LG4417"/>
      <c r="LH4417"/>
      <c r="LI4417"/>
      <c r="LJ4417"/>
      <c r="LK4417"/>
      <c r="LL4417"/>
      <c r="LM4417"/>
      <c r="LN4417"/>
      <c r="LO4417"/>
      <c r="LP4417"/>
      <c r="LQ4417"/>
      <c r="LR4417"/>
      <c r="LS4417"/>
      <c r="LT4417"/>
      <c r="LU4417"/>
      <c r="LV4417"/>
      <c r="LW4417"/>
      <c r="LX4417"/>
      <c r="LY4417"/>
      <c r="LZ4417"/>
      <c r="MA4417"/>
      <c r="MB4417"/>
      <c r="MC4417"/>
      <c r="MD4417"/>
      <c r="ME4417"/>
      <c r="MF4417"/>
      <c r="MG4417"/>
      <c r="MH4417"/>
      <c r="MI4417"/>
      <c r="MJ4417"/>
      <c r="MK4417"/>
      <c r="ML4417"/>
      <c r="MM4417"/>
      <c r="MN4417"/>
      <c r="MO4417"/>
      <c r="MP4417"/>
      <c r="MQ4417"/>
      <c r="MR4417"/>
      <c r="MS4417"/>
      <c r="MT4417"/>
      <c r="MU4417"/>
      <c r="MV4417"/>
      <c r="MW4417"/>
      <c r="MX4417"/>
      <c r="MY4417"/>
      <c r="MZ4417"/>
      <c r="NA4417"/>
      <c r="NB4417"/>
      <c r="NC4417"/>
      <c r="ND4417"/>
      <c r="NE4417"/>
      <c r="NF4417"/>
      <c r="NG4417"/>
      <c r="NH4417"/>
      <c r="NI4417"/>
      <c r="NJ4417"/>
      <c r="NK4417"/>
      <c r="NL4417"/>
      <c r="NM4417"/>
      <c r="NN4417"/>
      <c r="NO4417"/>
      <c r="NP4417"/>
      <c r="NQ4417"/>
      <c r="NR4417"/>
      <c r="NS4417"/>
      <c r="NT4417"/>
      <c r="NU4417"/>
      <c r="NV4417"/>
      <c r="NW4417"/>
      <c r="NX4417"/>
      <c r="NY4417"/>
      <c r="NZ4417"/>
      <c r="OA4417"/>
      <c r="OB4417"/>
      <c r="OC4417"/>
      <c r="OD4417"/>
      <c r="OE4417"/>
      <c r="OF4417"/>
      <c r="OG4417"/>
      <c r="OH4417"/>
      <c r="OI4417"/>
      <c r="OJ4417"/>
      <c r="OK4417"/>
      <c r="OL4417"/>
      <c r="OM4417"/>
      <c r="ON4417"/>
      <c r="OO4417"/>
      <c r="OP4417"/>
      <c r="OQ4417"/>
      <c r="OR4417"/>
      <c r="OS4417"/>
      <c r="OT4417"/>
      <c r="OU4417"/>
      <c r="OV4417"/>
      <c r="OW4417"/>
      <c r="OX4417"/>
      <c r="OY4417"/>
      <c r="OZ4417"/>
      <c r="PA4417"/>
      <c r="PB4417"/>
      <c r="PC4417"/>
      <c r="PD4417"/>
      <c r="PE4417"/>
      <c r="PF4417"/>
      <c r="PG4417"/>
      <c r="PH4417"/>
      <c r="PI4417"/>
      <c r="PJ4417"/>
      <c r="PK4417"/>
      <c r="PL4417"/>
      <c r="PM4417"/>
      <c r="PN4417"/>
      <c r="PO4417"/>
      <c r="PP4417"/>
      <c r="PQ4417"/>
      <c r="PR4417"/>
      <c r="PS4417"/>
      <c r="PT4417"/>
      <c r="PU4417"/>
      <c r="PV4417"/>
      <c r="PW4417"/>
      <c r="PX4417"/>
      <c r="PY4417"/>
      <c r="PZ4417"/>
      <c r="QA4417"/>
      <c r="QB4417"/>
      <c r="QC4417"/>
      <c r="QD4417"/>
      <c r="QE4417"/>
      <c r="QF4417"/>
      <c r="QG4417"/>
      <c r="QH4417"/>
      <c r="QI4417"/>
      <c r="QJ4417"/>
      <c r="QK4417"/>
      <c r="QL4417"/>
      <c r="QM4417"/>
      <c r="QN4417"/>
      <c r="QO4417"/>
      <c r="QP4417"/>
      <c r="QQ4417"/>
      <c r="QR4417"/>
      <c r="QS4417"/>
      <c r="QT4417"/>
      <c r="QU4417"/>
      <c r="QV4417"/>
      <c r="QW4417"/>
      <c r="QX4417"/>
      <c r="QY4417"/>
      <c r="QZ4417"/>
      <c r="RA4417"/>
      <c r="RB4417"/>
      <c r="RC4417"/>
      <c r="RD4417"/>
      <c r="RE4417"/>
      <c r="RF4417"/>
      <c r="RG4417"/>
      <c r="RH4417"/>
      <c r="RI4417"/>
      <c r="RJ4417"/>
      <c r="RK4417"/>
      <c r="RL4417"/>
      <c r="RM4417"/>
      <c r="RN4417"/>
      <c r="RO4417"/>
      <c r="RP4417"/>
      <c r="RQ4417"/>
      <c r="RR4417"/>
      <c r="RS4417"/>
      <c r="RT4417"/>
      <c r="RU4417"/>
      <c r="RV4417"/>
      <c r="RW4417"/>
      <c r="RX4417"/>
      <c r="RY4417"/>
      <c r="RZ4417"/>
      <c r="SA4417"/>
      <c r="SB4417"/>
      <c r="SC4417"/>
      <c r="SD4417"/>
      <c r="SE4417"/>
      <c r="SF4417"/>
      <c r="SG4417"/>
      <c r="SH4417"/>
      <c r="SI4417"/>
      <c r="SJ4417"/>
      <c r="SK4417"/>
      <c r="SL4417"/>
      <c r="SM4417"/>
      <c r="SN4417"/>
      <c r="SO4417"/>
      <c r="SP4417"/>
      <c r="SQ4417"/>
      <c r="SR4417"/>
      <c r="SS4417"/>
      <c r="ST4417"/>
      <c r="SU4417"/>
      <c r="SV4417"/>
      <c r="SW4417"/>
      <c r="SX4417"/>
      <c r="SY4417"/>
      <c r="SZ4417"/>
      <c r="TA4417"/>
      <c r="TB4417"/>
      <c r="TC4417"/>
      <c r="TD4417"/>
      <c r="TE4417"/>
      <c r="TF4417"/>
      <c r="TG4417"/>
      <c r="TH4417"/>
      <c r="TI4417"/>
      <c r="TJ4417"/>
      <c r="TK4417"/>
      <c r="TL4417"/>
      <c r="TM4417"/>
      <c r="TN4417"/>
      <c r="TO4417"/>
      <c r="TP4417"/>
      <c r="TQ4417"/>
      <c r="TR4417"/>
      <c r="TS4417"/>
      <c r="TT4417"/>
      <c r="TU4417"/>
      <c r="TV4417"/>
      <c r="TW4417"/>
      <c r="TX4417"/>
      <c r="TY4417"/>
      <c r="TZ4417"/>
      <c r="UA4417"/>
      <c r="UB4417"/>
      <c r="UC4417"/>
      <c r="UD4417"/>
      <c r="UE4417"/>
      <c r="UF4417"/>
      <c r="UG4417"/>
      <c r="UH4417"/>
      <c r="UI4417"/>
      <c r="UJ4417"/>
      <c r="UK4417"/>
      <c r="UL4417"/>
      <c r="UM4417"/>
      <c r="UN4417"/>
      <c r="UO4417"/>
      <c r="UP4417"/>
      <c r="UQ4417"/>
      <c r="UR4417"/>
      <c r="US4417"/>
      <c r="UT4417"/>
      <c r="UU4417"/>
      <c r="UV4417"/>
      <c r="UW4417"/>
      <c r="UX4417"/>
      <c r="UY4417"/>
      <c r="UZ4417"/>
      <c r="VA4417"/>
      <c r="VB4417"/>
      <c r="VC4417"/>
      <c r="VD4417"/>
      <c r="VE4417"/>
      <c r="VF4417"/>
      <c r="VG4417"/>
      <c r="VH4417"/>
      <c r="VI4417"/>
      <c r="VJ4417"/>
      <c r="VK4417"/>
      <c r="VL4417"/>
      <c r="VM4417"/>
      <c r="VN4417"/>
      <c r="VO4417"/>
      <c r="VP4417"/>
      <c r="VQ4417"/>
      <c r="VR4417"/>
      <c r="VS4417"/>
      <c r="VT4417"/>
      <c r="VU4417"/>
      <c r="VV4417"/>
      <c r="VW4417"/>
      <c r="VX4417"/>
      <c r="VY4417"/>
      <c r="VZ4417"/>
      <c r="WA4417"/>
      <c r="WB4417"/>
      <c r="WC4417"/>
      <c r="WD4417"/>
      <c r="WE4417"/>
      <c r="WF4417"/>
      <c r="WG4417"/>
      <c r="WH4417"/>
      <c r="WI4417"/>
      <c r="WJ4417"/>
      <c r="WK4417"/>
      <c r="WL4417"/>
      <c r="WM4417"/>
      <c r="WN4417"/>
      <c r="WO4417"/>
      <c r="WP4417"/>
      <c r="WQ4417"/>
      <c r="WR4417"/>
      <c r="WS4417"/>
      <c r="WT4417"/>
      <c r="WU4417"/>
      <c r="WV4417"/>
      <c r="WW4417"/>
      <c r="WX4417"/>
      <c r="WY4417"/>
      <c r="WZ4417"/>
      <c r="XA4417"/>
      <c r="XB4417"/>
      <c r="XC4417"/>
      <c r="XD4417"/>
      <c r="XE4417"/>
      <c r="XF4417"/>
      <c r="XG4417"/>
      <c r="XH4417"/>
      <c r="XI4417"/>
      <c r="XJ4417"/>
      <c r="XK4417"/>
      <c r="XL4417"/>
      <c r="XM4417"/>
      <c r="XN4417"/>
      <c r="XO4417"/>
      <c r="XP4417"/>
      <c r="XQ4417"/>
      <c r="XR4417"/>
      <c r="XS4417"/>
      <c r="XT4417"/>
      <c r="XU4417"/>
      <c r="XV4417"/>
      <c r="XW4417"/>
      <c r="XX4417"/>
      <c r="XY4417"/>
      <c r="XZ4417"/>
      <c r="YA4417"/>
      <c r="YB4417"/>
      <c r="YC4417"/>
      <c r="YD4417"/>
      <c r="YE4417"/>
      <c r="YF4417"/>
      <c r="YG4417"/>
      <c r="YH4417"/>
      <c r="YI4417"/>
      <c r="YJ4417"/>
      <c r="YK4417"/>
      <c r="YL4417"/>
      <c r="YM4417"/>
      <c r="YN4417"/>
      <c r="YO4417"/>
      <c r="YP4417"/>
      <c r="YQ4417"/>
      <c r="YR4417"/>
      <c r="YS4417"/>
      <c r="YT4417"/>
      <c r="YU4417"/>
      <c r="YV4417"/>
      <c r="YW4417"/>
      <c r="YX4417"/>
      <c r="YY4417"/>
      <c r="YZ4417"/>
      <c r="ZA4417"/>
      <c r="ZB4417"/>
      <c r="ZC4417"/>
      <c r="ZD4417"/>
      <c r="ZE4417"/>
      <c r="ZF4417"/>
      <c r="ZG4417"/>
      <c r="ZH4417"/>
      <c r="ZI4417"/>
      <c r="ZJ4417"/>
      <c r="ZK4417"/>
      <c r="ZL4417"/>
      <c r="ZM4417"/>
      <c r="ZN4417"/>
      <c r="ZO4417"/>
      <c r="ZP4417"/>
      <c r="ZQ4417"/>
      <c r="ZR4417"/>
      <c r="ZS4417"/>
      <c r="ZT4417"/>
      <c r="ZU4417"/>
      <c r="ZV4417"/>
      <c r="ZW4417"/>
      <c r="ZX4417"/>
      <c r="ZY4417"/>
      <c r="ZZ4417"/>
      <c r="AAA4417"/>
      <c r="AAB4417"/>
      <c r="AAC4417"/>
      <c r="AAD4417"/>
      <c r="AAE4417"/>
      <c r="AAF4417"/>
      <c r="AAG4417"/>
      <c r="AAH4417"/>
      <c r="AAI4417"/>
      <c r="AAJ4417"/>
      <c r="AAK4417"/>
      <c r="AAL4417"/>
      <c r="AAM4417"/>
      <c r="AAN4417"/>
      <c r="AAO4417"/>
      <c r="AAP4417"/>
      <c r="AAQ4417"/>
      <c r="AAR4417"/>
      <c r="AAS4417"/>
      <c r="AAT4417"/>
      <c r="AAU4417"/>
      <c r="AAV4417"/>
      <c r="AAW4417"/>
      <c r="AAX4417"/>
      <c r="AAY4417"/>
      <c r="AAZ4417"/>
      <c r="ABA4417"/>
      <c r="ABB4417"/>
      <c r="ABC4417"/>
      <c r="ABD4417"/>
      <c r="ABE4417"/>
      <c r="ABF4417"/>
      <c r="ABG4417"/>
      <c r="ABH4417"/>
      <c r="ABI4417"/>
      <c r="ABJ4417"/>
      <c r="ABK4417"/>
      <c r="ABL4417"/>
      <c r="ABM4417"/>
      <c r="ABN4417"/>
      <c r="ABO4417"/>
      <c r="ABP4417"/>
      <c r="ABQ4417"/>
      <c r="ABR4417"/>
      <c r="ABS4417"/>
      <c r="ABT4417"/>
      <c r="ABU4417"/>
      <c r="ABV4417"/>
      <c r="ABW4417"/>
      <c r="ABX4417"/>
      <c r="ABY4417"/>
      <c r="ABZ4417"/>
      <c r="ACA4417"/>
      <c r="ACB4417"/>
      <c r="ACC4417"/>
      <c r="ACD4417"/>
      <c r="ACE4417"/>
      <c r="ACF4417"/>
      <c r="ACG4417"/>
      <c r="ACH4417"/>
      <c r="ACI4417"/>
      <c r="ACJ4417"/>
      <c r="ACK4417"/>
      <c r="ACL4417"/>
      <c r="ACM4417"/>
      <c r="ACN4417"/>
      <c r="ACO4417"/>
      <c r="ACP4417"/>
      <c r="ACQ4417"/>
      <c r="ACR4417"/>
      <c r="ACS4417"/>
      <c r="ACT4417"/>
      <c r="ACU4417"/>
      <c r="ACV4417"/>
      <c r="ACW4417"/>
      <c r="ACX4417"/>
      <c r="ACY4417"/>
      <c r="ACZ4417"/>
      <c r="ADA4417"/>
      <c r="ADB4417"/>
      <c r="ADC4417"/>
      <c r="ADD4417"/>
      <c r="ADE4417"/>
      <c r="ADF4417"/>
      <c r="ADG4417"/>
      <c r="ADH4417"/>
      <c r="ADI4417"/>
      <c r="ADJ4417"/>
      <c r="ADK4417"/>
      <c r="ADL4417"/>
      <c r="ADM4417"/>
      <c r="ADN4417"/>
      <c r="ADO4417"/>
      <c r="ADP4417"/>
      <c r="ADQ4417"/>
      <c r="ADR4417"/>
      <c r="ADS4417"/>
      <c r="ADT4417"/>
      <c r="ADU4417"/>
      <c r="ADV4417"/>
      <c r="ADW4417"/>
      <c r="ADX4417"/>
      <c r="ADY4417"/>
      <c r="ADZ4417"/>
      <c r="AEA4417"/>
      <c r="AEB4417"/>
      <c r="AEC4417"/>
      <c r="AED4417"/>
      <c r="AEE4417"/>
      <c r="AEF4417"/>
      <c r="AEG4417"/>
      <c r="AEH4417"/>
      <c r="AEI4417"/>
      <c r="AEJ4417"/>
      <c r="AEK4417"/>
      <c r="AEL4417"/>
      <c r="AEM4417"/>
      <c r="AEN4417"/>
      <c r="AEO4417"/>
      <c r="AEP4417"/>
      <c r="AEQ4417"/>
      <c r="AER4417"/>
      <c r="AES4417"/>
      <c r="AET4417"/>
      <c r="AEU4417"/>
      <c r="AEV4417"/>
      <c r="AEW4417"/>
      <c r="AEX4417"/>
      <c r="AEY4417"/>
      <c r="AEZ4417"/>
      <c r="AFA4417"/>
      <c r="AFB4417"/>
      <c r="AFC4417"/>
      <c r="AFD4417"/>
      <c r="AFE4417"/>
      <c r="AFF4417"/>
      <c r="AFG4417"/>
      <c r="AFH4417"/>
      <c r="AFI4417"/>
      <c r="AFJ4417"/>
      <c r="AFK4417"/>
      <c r="AFL4417"/>
      <c r="AFM4417"/>
      <c r="AFN4417"/>
      <c r="AFO4417"/>
      <c r="AFP4417"/>
      <c r="AFQ4417"/>
      <c r="AFR4417"/>
      <c r="AFS4417"/>
      <c r="AFT4417"/>
      <c r="AFU4417"/>
      <c r="AFV4417"/>
      <c r="AFW4417"/>
      <c r="AFX4417"/>
      <c r="AFY4417"/>
      <c r="AFZ4417"/>
      <c r="AGA4417"/>
      <c r="AGB4417"/>
      <c r="AGC4417"/>
      <c r="AGD4417"/>
      <c r="AGE4417"/>
      <c r="AGF4417"/>
      <c r="AGG4417"/>
      <c r="AGH4417"/>
      <c r="AGI4417"/>
      <c r="AGJ4417"/>
      <c r="AGK4417"/>
      <c r="AGL4417"/>
      <c r="AGM4417"/>
      <c r="AGN4417"/>
      <c r="AGO4417"/>
      <c r="AGP4417"/>
      <c r="AGQ4417"/>
      <c r="AGR4417"/>
      <c r="AGS4417"/>
      <c r="AGT4417"/>
      <c r="AGU4417"/>
      <c r="AGV4417"/>
      <c r="AGW4417"/>
      <c r="AGX4417"/>
      <c r="AGY4417"/>
      <c r="AGZ4417"/>
      <c r="AHA4417"/>
      <c r="AHB4417"/>
      <c r="AHC4417"/>
      <c r="AHD4417"/>
      <c r="AHE4417"/>
      <c r="AHF4417"/>
      <c r="AHG4417"/>
      <c r="AHH4417"/>
      <c r="AHI4417"/>
      <c r="AHJ4417"/>
      <c r="AHK4417"/>
      <c r="AHL4417"/>
      <c r="AHM4417"/>
      <c r="AHN4417"/>
      <c r="AHO4417"/>
      <c r="AHP4417"/>
      <c r="AHQ4417"/>
      <c r="AHR4417"/>
      <c r="AHS4417"/>
      <c r="AHT4417"/>
      <c r="AHU4417"/>
      <c r="AHV4417"/>
      <c r="AHW4417"/>
      <c r="AHX4417"/>
      <c r="AHY4417"/>
      <c r="AHZ4417"/>
      <c r="AIA4417"/>
      <c r="AIB4417"/>
      <c r="AIC4417"/>
      <c r="AID4417"/>
      <c r="AIE4417"/>
      <c r="AIF4417"/>
      <c r="AIG4417"/>
      <c r="AIH4417"/>
      <c r="AII4417"/>
      <c r="AIJ4417"/>
      <c r="AIK4417"/>
      <c r="AIL4417"/>
      <c r="AIM4417"/>
      <c r="AIN4417"/>
      <c r="AIO4417"/>
      <c r="AIP4417"/>
      <c r="AIQ4417"/>
      <c r="AIR4417"/>
      <c r="AIS4417"/>
      <c r="AIT4417"/>
      <c r="AIU4417"/>
      <c r="AIV4417"/>
      <c r="AIW4417"/>
      <c r="AIX4417"/>
      <c r="AIY4417"/>
      <c r="AIZ4417"/>
      <c r="AJA4417"/>
      <c r="AJB4417"/>
      <c r="AJC4417"/>
      <c r="AJD4417"/>
      <c r="AJE4417"/>
      <c r="AJF4417"/>
      <c r="AJG4417"/>
      <c r="AJH4417"/>
      <c r="AJI4417"/>
      <c r="AJJ4417"/>
      <c r="AJK4417"/>
      <c r="AJL4417"/>
      <c r="AJM4417"/>
      <c r="AJN4417"/>
      <c r="AJO4417"/>
      <c r="AJP4417"/>
      <c r="AJQ4417"/>
      <c r="AJR4417"/>
      <c r="AJS4417"/>
      <c r="AJT4417"/>
      <c r="AJU4417"/>
      <c r="AJV4417"/>
      <c r="AJW4417"/>
      <c r="AJX4417"/>
      <c r="AJY4417"/>
      <c r="AJZ4417"/>
      <c r="AKA4417"/>
      <c r="AKB4417"/>
      <c r="AKC4417"/>
      <c r="AKD4417"/>
      <c r="AKE4417"/>
      <c r="AKF4417"/>
      <c r="AKG4417"/>
      <c r="AKH4417"/>
      <c r="AKI4417"/>
      <c r="AKJ4417"/>
      <c r="AKK4417"/>
      <c r="AKL4417"/>
      <c r="AKM4417"/>
      <c r="AKN4417"/>
      <c r="AKO4417"/>
      <c r="AKP4417"/>
      <c r="AKQ4417"/>
      <c r="AKR4417"/>
      <c r="AKS4417"/>
      <c r="AKT4417"/>
      <c r="AKU4417"/>
      <c r="AKV4417"/>
      <c r="AKW4417"/>
      <c r="AKX4417"/>
      <c r="AKY4417"/>
      <c r="AKZ4417"/>
      <c r="ALA4417"/>
      <c r="ALB4417"/>
      <c r="ALC4417"/>
      <c r="ALD4417"/>
      <c r="ALE4417"/>
      <c r="ALF4417"/>
      <c r="ALG4417"/>
      <c r="ALH4417"/>
      <c r="ALI4417"/>
      <c r="ALJ4417"/>
      <c r="ALK4417"/>
      <c r="ALL4417"/>
      <c r="ALM4417"/>
      <c r="ALN4417"/>
      <c r="ALO4417"/>
      <c r="ALP4417"/>
      <c r="ALQ4417"/>
      <c r="ALR4417"/>
      <c r="ALS4417"/>
      <c r="ALT4417"/>
      <c r="ALU4417"/>
      <c r="ALV4417"/>
      <c r="ALW4417"/>
      <c r="ALX4417"/>
      <c r="ALY4417"/>
      <c r="ALZ4417"/>
      <c r="AMA4417"/>
      <c r="AMB4417"/>
      <c r="AMC4417"/>
      <c r="AMD4417"/>
      <c r="AME4417"/>
      <c r="AMF4417"/>
      <c r="AMG4417"/>
      <c r="AMH4417"/>
      <c r="AMI4417"/>
      <c r="AMJ4417"/>
      <c r="AMK4417"/>
      <c r="AML4417"/>
      <c r="AMM4417"/>
      <c r="AMN4417"/>
      <c r="AMO4417"/>
      <c r="AMP4417"/>
      <c r="AMQ4417"/>
      <c r="AMR4417"/>
      <c r="AMS4417"/>
      <c r="AMT4417"/>
      <c r="AMU4417"/>
      <c r="AMV4417"/>
      <c r="AMW4417"/>
      <c r="AMX4417"/>
      <c r="AMY4417"/>
      <c r="AMZ4417"/>
      <c r="ANA4417"/>
      <c r="ANB4417"/>
      <c r="ANC4417"/>
      <c r="AND4417"/>
      <c r="ANE4417"/>
      <c r="ANF4417"/>
      <c r="ANG4417"/>
      <c r="ANH4417"/>
      <c r="ANI4417"/>
      <c r="ANJ4417"/>
      <c r="ANK4417"/>
      <c r="ANL4417"/>
      <c r="ANM4417"/>
      <c r="ANN4417"/>
      <c r="ANO4417"/>
      <c r="ANP4417"/>
      <c r="ANQ4417"/>
      <c r="ANR4417"/>
      <c r="ANS4417"/>
      <c r="ANT4417"/>
      <c r="ANU4417"/>
      <c r="ANV4417"/>
      <c r="ANW4417"/>
      <c r="ANX4417"/>
      <c r="ANY4417"/>
      <c r="ANZ4417"/>
      <c r="AOA4417"/>
      <c r="AOB4417"/>
      <c r="AOC4417"/>
      <c r="AOD4417"/>
      <c r="AOE4417"/>
      <c r="AOF4417"/>
      <c r="AOG4417"/>
      <c r="AOH4417"/>
      <c r="AOI4417"/>
      <c r="AOJ4417"/>
      <c r="AOK4417"/>
      <c r="AOL4417"/>
      <c r="AOM4417"/>
      <c r="AON4417"/>
      <c r="AOO4417"/>
      <c r="AOP4417"/>
      <c r="AOQ4417"/>
      <c r="AOR4417"/>
      <c r="AOS4417"/>
      <c r="AOT4417"/>
      <c r="AOU4417"/>
      <c r="AOV4417"/>
      <c r="AOW4417"/>
      <c r="AOX4417"/>
      <c r="AOY4417"/>
      <c r="AOZ4417"/>
      <c r="APA4417"/>
      <c r="APB4417"/>
      <c r="APC4417"/>
      <c r="APD4417"/>
      <c r="APE4417"/>
      <c r="APF4417"/>
      <c r="APG4417"/>
      <c r="APH4417"/>
      <c r="API4417"/>
      <c r="APJ4417"/>
      <c r="APK4417"/>
      <c r="APL4417"/>
      <c r="APM4417"/>
      <c r="APN4417"/>
      <c r="APO4417"/>
      <c r="APP4417"/>
      <c r="APQ4417"/>
      <c r="APR4417"/>
      <c r="APS4417"/>
      <c r="APT4417"/>
      <c r="APU4417"/>
      <c r="APV4417"/>
      <c r="APW4417"/>
      <c r="APX4417"/>
      <c r="APY4417"/>
      <c r="APZ4417"/>
      <c r="AQA4417"/>
      <c r="AQB4417"/>
      <c r="AQC4417"/>
      <c r="AQD4417"/>
      <c r="AQE4417"/>
      <c r="AQF4417"/>
      <c r="AQG4417"/>
      <c r="AQH4417"/>
      <c r="AQI4417"/>
      <c r="AQJ4417"/>
      <c r="AQK4417"/>
      <c r="AQL4417"/>
      <c r="AQM4417"/>
      <c r="AQN4417"/>
      <c r="AQO4417"/>
      <c r="AQP4417"/>
      <c r="AQQ4417"/>
      <c r="AQR4417"/>
      <c r="AQS4417"/>
      <c r="AQT4417"/>
      <c r="AQU4417"/>
      <c r="AQV4417"/>
      <c r="AQW4417"/>
      <c r="AQX4417"/>
      <c r="AQY4417"/>
      <c r="AQZ4417"/>
      <c r="ARA4417"/>
      <c r="ARB4417"/>
      <c r="ARC4417"/>
      <c r="ARD4417"/>
      <c r="ARE4417"/>
      <c r="ARF4417"/>
      <c r="ARG4417"/>
      <c r="ARH4417"/>
      <c r="ARI4417"/>
      <c r="ARJ4417"/>
      <c r="ARK4417"/>
      <c r="ARL4417"/>
      <c r="ARM4417"/>
      <c r="ARN4417"/>
      <c r="ARO4417"/>
      <c r="ARP4417"/>
      <c r="ARQ4417"/>
      <c r="ARR4417"/>
      <c r="ARS4417"/>
      <c r="ART4417"/>
      <c r="ARU4417"/>
      <c r="ARV4417"/>
      <c r="ARW4417"/>
      <c r="ARX4417"/>
      <c r="ARY4417"/>
      <c r="ARZ4417"/>
      <c r="ASA4417"/>
      <c r="ASB4417"/>
      <c r="ASC4417"/>
      <c r="ASD4417"/>
      <c r="ASE4417"/>
      <c r="ASF4417"/>
      <c r="ASG4417"/>
      <c r="ASH4417"/>
      <c r="ASI4417"/>
      <c r="ASJ4417"/>
      <c r="ASK4417"/>
      <c r="ASL4417"/>
      <c r="ASM4417"/>
      <c r="ASN4417"/>
      <c r="ASO4417"/>
      <c r="ASP4417"/>
      <c r="ASQ4417"/>
      <c r="ASR4417"/>
      <c r="ASS4417"/>
      <c r="AST4417"/>
      <c r="ASU4417"/>
      <c r="ASV4417"/>
      <c r="ASW4417"/>
      <c r="ASX4417"/>
      <c r="ASY4417"/>
      <c r="ASZ4417"/>
      <c r="ATA4417"/>
      <c r="ATB4417"/>
      <c r="ATC4417"/>
      <c r="ATD4417"/>
      <c r="ATE4417"/>
      <c r="ATF4417"/>
      <c r="ATG4417"/>
      <c r="ATH4417"/>
      <c r="ATI4417"/>
      <c r="ATJ4417"/>
      <c r="ATK4417"/>
      <c r="ATL4417"/>
      <c r="ATM4417"/>
      <c r="ATN4417"/>
      <c r="ATO4417"/>
      <c r="ATP4417"/>
      <c r="ATQ4417"/>
      <c r="ATR4417"/>
      <c r="ATS4417"/>
      <c r="ATT4417"/>
      <c r="ATU4417"/>
      <c r="ATV4417"/>
      <c r="ATW4417"/>
      <c r="ATX4417"/>
      <c r="ATY4417"/>
      <c r="ATZ4417"/>
      <c r="AUA4417"/>
      <c r="AUB4417"/>
      <c r="AUC4417"/>
      <c r="AUD4417"/>
      <c r="AUE4417"/>
      <c r="AUF4417"/>
      <c r="AUG4417"/>
      <c r="AUH4417"/>
      <c r="AUI4417"/>
      <c r="AUJ4417"/>
      <c r="AUK4417"/>
      <c r="AUL4417"/>
      <c r="AUM4417"/>
      <c r="AUN4417"/>
      <c r="AUO4417"/>
      <c r="AUP4417"/>
      <c r="AUQ4417"/>
      <c r="AUR4417"/>
      <c r="AUS4417"/>
      <c r="AUT4417"/>
      <c r="AUU4417"/>
      <c r="AUV4417"/>
      <c r="AUW4417"/>
      <c r="AUX4417"/>
      <c r="AUY4417"/>
      <c r="AUZ4417"/>
      <c r="AVA4417"/>
      <c r="AVB4417"/>
      <c r="AVC4417"/>
      <c r="AVD4417"/>
      <c r="AVE4417"/>
      <c r="AVF4417"/>
      <c r="AVG4417"/>
      <c r="AVH4417"/>
      <c r="AVI4417"/>
      <c r="AVJ4417"/>
      <c r="AVK4417"/>
      <c r="AVL4417"/>
      <c r="AVM4417"/>
      <c r="AVN4417"/>
      <c r="AVO4417"/>
      <c r="AVP4417"/>
      <c r="AVQ4417"/>
      <c r="AVR4417"/>
      <c r="AVS4417"/>
      <c r="AVT4417"/>
      <c r="AVU4417"/>
      <c r="AVV4417"/>
      <c r="AVW4417"/>
      <c r="AVX4417"/>
      <c r="AVY4417"/>
      <c r="AVZ4417"/>
      <c r="AWA4417"/>
      <c r="AWB4417"/>
      <c r="AWC4417"/>
      <c r="AWD4417"/>
      <c r="AWE4417"/>
      <c r="AWF4417"/>
      <c r="AWG4417"/>
      <c r="AWH4417"/>
      <c r="AWI4417"/>
      <c r="AWJ4417"/>
      <c r="AWK4417"/>
      <c r="AWL4417"/>
      <c r="AWM4417"/>
      <c r="AWN4417"/>
      <c r="AWO4417"/>
      <c r="AWP4417"/>
      <c r="AWQ4417"/>
      <c r="AWR4417"/>
      <c r="AWS4417"/>
      <c r="AWT4417"/>
      <c r="AWU4417"/>
      <c r="AWV4417"/>
      <c r="AWW4417"/>
      <c r="AWX4417"/>
      <c r="AWY4417"/>
      <c r="AWZ4417"/>
      <c r="AXA4417"/>
      <c r="AXB4417"/>
      <c r="AXC4417"/>
      <c r="AXD4417"/>
      <c r="AXE4417"/>
      <c r="AXF4417"/>
      <c r="AXG4417"/>
      <c r="AXH4417"/>
      <c r="AXI4417"/>
      <c r="AXJ4417"/>
      <c r="AXK4417"/>
      <c r="AXL4417"/>
      <c r="AXM4417"/>
      <c r="AXN4417"/>
      <c r="AXO4417"/>
      <c r="AXP4417"/>
      <c r="AXQ4417"/>
      <c r="AXR4417"/>
      <c r="AXS4417"/>
      <c r="AXT4417"/>
      <c r="AXU4417"/>
      <c r="AXV4417"/>
      <c r="AXW4417"/>
      <c r="AXX4417"/>
      <c r="AXY4417"/>
      <c r="AXZ4417"/>
      <c r="AYA4417"/>
      <c r="AYB4417"/>
      <c r="AYC4417"/>
      <c r="AYD4417"/>
      <c r="AYE4417"/>
      <c r="AYF4417"/>
      <c r="AYG4417"/>
      <c r="AYH4417"/>
      <c r="AYI4417"/>
      <c r="AYJ4417"/>
      <c r="AYK4417"/>
      <c r="AYL4417"/>
      <c r="AYM4417"/>
      <c r="AYN4417"/>
      <c r="AYO4417"/>
      <c r="AYP4417"/>
      <c r="AYQ4417"/>
      <c r="AYR4417"/>
      <c r="AYS4417"/>
      <c r="AYT4417"/>
      <c r="AYU4417"/>
      <c r="AYV4417"/>
      <c r="AYW4417"/>
      <c r="AYX4417"/>
      <c r="AYY4417"/>
      <c r="AYZ4417"/>
      <c r="AZA4417"/>
      <c r="AZB4417"/>
      <c r="AZC4417"/>
      <c r="AZD4417"/>
      <c r="AZE4417"/>
      <c r="AZF4417"/>
      <c r="AZG4417"/>
      <c r="AZH4417"/>
      <c r="AZI4417"/>
      <c r="AZJ4417"/>
      <c r="AZK4417"/>
      <c r="AZL4417"/>
      <c r="AZM4417"/>
      <c r="AZN4417"/>
      <c r="AZO4417"/>
      <c r="AZP4417"/>
      <c r="AZQ4417"/>
      <c r="AZR4417"/>
      <c r="AZS4417"/>
      <c r="AZT4417"/>
      <c r="AZU4417"/>
      <c r="AZV4417"/>
      <c r="AZW4417"/>
      <c r="AZX4417"/>
      <c r="AZY4417"/>
      <c r="AZZ4417"/>
      <c r="BAA4417"/>
      <c r="BAB4417"/>
      <c r="BAC4417"/>
      <c r="BAD4417"/>
      <c r="BAE4417"/>
      <c r="BAF4417"/>
      <c r="BAG4417"/>
      <c r="BAH4417"/>
      <c r="BAI4417"/>
      <c r="BAJ4417"/>
      <c r="BAK4417"/>
      <c r="BAL4417"/>
      <c r="BAM4417"/>
      <c r="BAN4417"/>
      <c r="BAO4417"/>
      <c r="BAP4417"/>
      <c r="BAQ4417"/>
      <c r="BAR4417"/>
      <c r="BAS4417"/>
      <c r="BAT4417"/>
      <c r="BAU4417"/>
      <c r="BAV4417"/>
      <c r="BAW4417"/>
      <c r="BAX4417"/>
      <c r="BAY4417"/>
      <c r="BAZ4417"/>
      <c r="BBA4417"/>
      <c r="BBB4417"/>
      <c r="BBC4417"/>
      <c r="BBD4417"/>
      <c r="BBE4417"/>
      <c r="BBF4417"/>
      <c r="BBG4417"/>
      <c r="BBH4417"/>
      <c r="BBI4417"/>
      <c r="BBJ4417"/>
      <c r="BBK4417"/>
      <c r="BBL4417"/>
      <c r="BBM4417"/>
      <c r="BBN4417"/>
      <c r="BBO4417"/>
      <c r="BBP4417"/>
      <c r="BBQ4417"/>
      <c r="BBR4417"/>
      <c r="BBS4417"/>
      <c r="BBT4417"/>
      <c r="BBU4417"/>
      <c r="BBV4417"/>
      <c r="BBW4417"/>
      <c r="BBX4417"/>
      <c r="BBY4417"/>
      <c r="BBZ4417"/>
      <c r="BCA4417"/>
      <c r="BCB4417"/>
      <c r="BCC4417"/>
      <c r="BCD4417"/>
      <c r="BCE4417"/>
      <c r="BCF4417"/>
      <c r="BCG4417"/>
      <c r="BCH4417"/>
      <c r="BCI4417"/>
      <c r="BCJ4417"/>
      <c r="BCK4417"/>
      <c r="BCL4417"/>
      <c r="BCM4417"/>
      <c r="BCN4417"/>
      <c r="BCO4417"/>
      <c r="BCP4417"/>
      <c r="BCQ4417"/>
      <c r="BCR4417"/>
      <c r="BCS4417"/>
      <c r="BCT4417"/>
      <c r="BCU4417"/>
      <c r="BCV4417"/>
      <c r="BCW4417"/>
      <c r="BCX4417"/>
      <c r="BCY4417"/>
      <c r="BCZ4417"/>
      <c r="BDA4417"/>
      <c r="BDB4417"/>
      <c r="BDC4417"/>
      <c r="BDD4417"/>
      <c r="BDE4417"/>
      <c r="BDF4417"/>
      <c r="BDG4417"/>
      <c r="BDH4417"/>
      <c r="BDI4417"/>
      <c r="BDJ4417"/>
      <c r="BDK4417"/>
      <c r="BDL4417"/>
      <c r="BDM4417"/>
      <c r="BDN4417"/>
      <c r="BDO4417"/>
      <c r="BDP4417"/>
      <c r="BDQ4417"/>
      <c r="BDR4417"/>
      <c r="BDS4417"/>
      <c r="BDT4417"/>
      <c r="BDU4417"/>
      <c r="BDV4417"/>
      <c r="BDW4417"/>
      <c r="BDX4417"/>
      <c r="BDY4417"/>
      <c r="BDZ4417"/>
      <c r="BEA4417"/>
      <c r="BEB4417"/>
      <c r="BEC4417"/>
      <c r="BED4417"/>
      <c r="BEE4417"/>
      <c r="BEF4417"/>
      <c r="BEG4417"/>
      <c r="BEH4417"/>
      <c r="BEI4417"/>
      <c r="BEJ4417"/>
      <c r="BEK4417"/>
      <c r="BEL4417"/>
      <c r="BEM4417"/>
      <c r="BEN4417"/>
      <c r="BEO4417"/>
      <c r="BEP4417"/>
      <c r="BEQ4417"/>
      <c r="BER4417"/>
      <c r="BES4417"/>
      <c r="BET4417"/>
      <c r="BEU4417"/>
      <c r="BEV4417"/>
      <c r="BEW4417"/>
      <c r="BEX4417"/>
      <c r="BEY4417"/>
      <c r="BEZ4417"/>
      <c r="BFA4417"/>
      <c r="BFB4417"/>
      <c r="BFC4417"/>
      <c r="BFD4417"/>
      <c r="BFE4417"/>
      <c r="BFF4417"/>
      <c r="BFG4417"/>
      <c r="BFH4417"/>
      <c r="BFI4417"/>
      <c r="BFJ4417"/>
      <c r="BFK4417"/>
      <c r="BFL4417"/>
      <c r="BFM4417"/>
      <c r="BFN4417"/>
      <c r="BFO4417"/>
      <c r="BFP4417"/>
      <c r="BFQ4417"/>
      <c r="BFR4417"/>
      <c r="BFS4417"/>
      <c r="BFT4417"/>
      <c r="BFU4417"/>
      <c r="BFV4417"/>
      <c r="BFW4417"/>
      <c r="BFX4417"/>
      <c r="BFY4417"/>
      <c r="BFZ4417"/>
      <c r="BGA4417"/>
      <c r="BGB4417"/>
      <c r="BGC4417"/>
      <c r="BGD4417"/>
      <c r="BGE4417"/>
      <c r="BGF4417"/>
      <c r="BGG4417"/>
      <c r="BGH4417"/>
      <c r="BGI4417"/>
      <c r="BGJ4417"/>
      <c r="BGK4417"/>
      <c r="BGL4417"/>
      <c r="BGM4417"/>
      <c r="BGN4417"/>
      <c r="BGO4417"/>
      <c r="BGP4417"/>
      <c r="BGQ4417"/>
      <c r="BGR4417"/>
      <c r="BGS4417"/>
      <c r="BGT4417"/>
      <c r="BGU4417"/>
      <c r="BGV4417"/>
      <c r="BGW4417"/>
      <c r="BGX4417"/>
      <c r="BGY4417"/>
      <c r="BGZ4417"/>
      <c r="BHA4417"/>
      <c r="BHB4417"/>
      <c r="BHC4417"/>
      <c r="BHD4417"/>
      <c r="BHE4417"/>
      <c r="BHF4417"/>
      <c r="BHG4417"/>
      <c r="BHH4417"/>
      <c r="BHI4417"/>
      <c r="BHJ4417"/>
      <c r="BHK4417"/>
      <c r="BHL4417"/>
      <c r="BHM4417"/>
      <c r="BHN4417"/>
      <c r="BHO4417"/>
      <c r="BHP4417"/>
      <c r="BHQ4417"/>
      <c r="BHR4417"/>
      <c r="BHS4417"/>
      <c r="BHT4417"/>
      <c r="BHU4417"/>
      <c r="BHV4417"/>
      <c r="BHW4417"/>
      <c r="BHX4417"/>
      <c r="BHY4417"/>
      <c r="BHZ4417"/>
      <c r="BIA4417"/>
      <c r="BIB4417"/>
      <c r="BIC4417"/>
      <c r="BID4417"/>
      <c r="BIE4417"/>
      <c r="BIF4417"/>
      <c r="BIG4417"/>
      <c r="BIH4417"/>
      <c r="BII4417"/>
      <c r="BIJ4417"/>
      <c r="BIK4417"/>
      <c r="BIL4417"/>
      <c r="BIM4417"/>
      <c r="BIN4417"/>
      <c r="BIO4417"/>
      <c r="BIP4417"/>
      <c r="BIQ4417"/>
      <c r="BIR4417"/>
      <c r="BIS4417"/>
      <c r="BIT4417"/>
      <c r="BIU4417"/>
      <c r="BIV4417"/>
      <c r="BIW4417"/>
      <c r="BIX4417"/>
      <c r="BIY4417"/>
      <c r="BIZ4417"/>
      <c r="BJA4417"/>
      <c r="BJB4417"/>
      <c r="BJC4417"/>
      <c r="BJD4417"/>
      <c r="BJE4417"/>
      <c r="BJF4417"/>
      <c r="BJG4417"/>
      <c r="BJH4417"/>
      <c r="BJI4417"/>
      <c r="BJJ4417"/>
      <c r="BJK4417"/>
      <c r="BJL4417"/>
      <c r="BJM4417"/>
      <c r="BJN4417"/>
      <c r="BJO4417"/>
      <c r="BJP4417"/>
      <c r="BJQ4417"/>
      <c r="BJR4417"/>
      <c r="BJS4417"/>
      <c r="BJT4417"/>
      <c r="BJU4417"/>
      <c r="BJV4417"/>
      <c r="BJW4417"/>
      <c r="BJX4417"/>
      <c r="BJY4417"/>
      <c r="BJZ4417"/>
      <c r="BKA4417"/>
      <c r="BKB4417"/>
      <c r="BKC4417"/>
      <c r="BKD4417"/>
      <c r="BKE4417"/>
      <c r="BKF4417"/>
      <c r="BKG4417"/>
      <c r="BKH4417"/>
      <c r="BKI4417"/>
      <c r="BKJ4417"/>
      <c r="BKK4417"/>
      <c r="BKL4417"/>
      <c r="BKM4417"/>
      <c r="BKN4417"/>
      <c r="BKO4417"/>
      <c r="BKP4417"/>
      <c r="BKQ4417"/>
      <c r="BKR4417"/>
      <c r="BKS4417"/>
      <c r="BKT4417"/>
      <c r="BKU4417"/>
      <c r="BKV4417"/>
      <c r="BKW4417"/>
      <c r="BKX4417"/>
      <c r="BKY4417"/>
      <c r="BKZ4417"/>
      <c r="BLA4417"/>
      <c r="BLB4417"/>
      <c r="BLC4417"/>
      <c r="BLD4417"/>
      <c r="BLE4417"/>
      <c r="BLF4417"/>
      <c r="BLG4417"/>
      <c r="BLH4417"/>
      <c r="BLI4417"/>
      <c r="BLJ4417"/>
      <c r="BLK4417"/>
      <c r="BLL4417"/>
      <c r="BLM4417"/>
      <c r="BLN4417"/>
      <c r="BLO4417"/>
      <c r="BLP4417"/>
      <c r="BLQ4417"/>
      <c r="BLR4417"/>
      <c r="BLS4417"/>
      <c r="BLT4417"/>
      <c r="BLU4417"/>
      <c r="BLV4417"/>
      <c r="BLW4417"/>
      <c r="BLX4417"/>
      <c r="BLY4417"/>
      <c r="BLZ4417"/>
      <c r="BMA4417"/>
      <c r="BMB4417"/>
      <c r="BMC4417"/>
      <c r="BMD4417"/>
      <c r="BME4417"/>
      <c r="BMF4417"/>
      <c r="BMG4417"/>
      <c r="BMH4417"/>
      <c r="BMI4417"/>
      <c r="BMJ4417"/>
      <c r="BMK4417"/>
      <c r="BML4417"/>
      <c r="BMM4417"/>
      <c r="BMN4417"/>
      <c r="BMO4417"/>
      <c r="BMP4417"/>
      <c r="BMQ4417"/>
      <c r="BMR4417"/>
      <c r="BMS4417"/>
      <c r="BMT4417"/>
      <c r="BMU4417"/>
      <c r="BMV4417"/>
      <c r="BMW4417"/>
      <c r="BMX4417"/>
      <c r="BMY4417"/>
      <c r="BMZ4417"/>
      <c r="BNA4417"/>
      <c r="BNB4417"/>
      <c r="BNC4417"/>
      <c r="BND4417"/>
      <c r="BNE4417"/>
      <c r="BNF4417"/>
      <c r="BNG4417"/>
      <c r="BNH4417"/>
      <c r="BNI4417"/>
      <c r="BNJ4417"/>
      <c r="BNK4417"/>
      <c r="BNL4417"/>
      <c r="BNM4417"/>
      <c r="BNN4417"/>
      <c r="BNO4417"/>
      <c r="BNP4417"/>
      <c r="BNQ4417"/>
      <c r="BNR4417"/>
      <c r="BNS4417"/>
      <c r="BNT4417"/>
      <c r="BNU4417"/>
      <c r="BNV4417"/>
      <c r="BNW4417"/>
      <c r="BNX4417"/>
      <c r="BNY4417"/>
      <c r="BNZ4417"/>
      <c r="BOA4417"/>
      <c r="BOB4417"/>
      <c r="BOC4417"/>
      <c r="BOD4417"/>
      <c r="BOE4417"/>
      <c r="BOF4417"/>
      <c r="BOG4417"/>
      <c r="BOH4417"/>
      <c r="BOI4417"/>
      <c r="BOJ4417"/>
      <c r="BOK4417"/>
      <c r="BOL4417"/>
      <c r="BOM4417"/>
      <c r="BON4417"/>
      <c r="BOO4417"/>
      <c r="BOP4417"/>
      <c r="BOQ4417"/>
      <c r="BOR4417"/>
      <c r="BOS4417"/>
      <c r="BOT4417"/>
      <c r="BOU4417"/>
      <c r="BOV4417"/>
      <c r="BOW4417"/>
      <c r="BOX4417"/>
      <c r="BOY4417"/>
      <c r="BOZ4417"/>
      <c r="BPA4417"/>
      <c r="BPB4417"/>
      <c r="BPC4417"/>
      <c r="BPD4417"/>
      <c r="BPE4417"/>
      <c r="BPF4417"/>
      <c r="BPG4417"/>
      <c r="BPH4417"/>
      <c r="BPI4417"/>
      <c r="BPJ4417"/>
      <c r="BPK4417"/>
      <c r="BPL4417"/>
      <c r="BPM4417"/>
      <c r="BPN4417"/>
      <c r="BPO4417"/>
      <c r="BPP4417"/>
      <c r="BPQ4417"/>
      <c r="BPR4417"/>
      <c r="BPS4417"/>
      <c r="BPT4417"/>
      <c r="BPU4417"/>
      <c r="BPV4417"/>
      <c r="BPW4417"/>
      <c r="BPX4417"/>
      <c r="BPY4417"/>
      <c r="BPZ4417"/>
      <c r="BQA4417"/>
      <c r="BQB4417"/>
      <c r="BQC4417"/>
      <c r="BQD4417"/>
      <c r="BQE4417"/>
      <c r="BQF4417"/>
      <c r="BQG4417"/>
      <c r="BQH4417"/>
      <c r="BQI4417"/>
      <c r="BQJ4417"/>
      <c r="BQK4417"/>
      <c r="BQL4417"/>
      <c r="BQM4417"/>
      <c r="BQN4417"/>
      <c r="BQO4417"/>
      <c r="BQP4417"/>
      <c r="BQQ4417"/>
      <c r="BQR4417"/>
      <c r="BQS4417"/>
      <c r="BQT4417"/>
      <c r="BQU4417"/>
      <c r="BQV4417"/>
      <c r="BQW4417"/>
      <c r="BQX4417"/>
      <c r="BQY4417"/>
      <c r="BQZ4417"/>
      <c r="BRA4417"/>
      <c r="BRB4417"/>
      <c r="BRC4417"/>
      <c r="BRD4417"/>
      <c r="BRE4417"/>
      <c r="BRF4417"/>
      <c r="BRG4417"/>
      <c r="BRH4417"/>
      <c r="BRI4417"/>
      <c r="BRJ4417"/>
      <c r="BRK4417"/>
      <c r="BRL4417"/>
      <c r="BRM4417"/>
      <c r="BRN4417"/>
      <c r="BRO4417"/>
      <c r="BRP4417"/>
      <c r="BRQ4417"/>
      <c r="BRR4417"/>
      <c r="BRS4417"/>
      <c r="BRT4417"/>
      <c r="BRU4417"/>
      <c r="BRV4417"/>
      <c r="BRW4417"/>
      <c r="BRX4417"/>
      <c r="BRY4417"/>
      <c r="BRZ4417"/>
      <c r="BSA4417"/>
      <c r="BSB4417"/>
      <c r="BSC4417"/>
      <c r="BSD4417"/>
      <c r="BSE4417"/>
      <c r="BSF4417"/>
      <c r="BSG4417"/>
      <c r="BSH4417"/>
      <c r="BSI4417"/>
      <c r="BSJ4417"/>
      <c r="BSK4417"/>
      <c r="BSL4417"/>
      <c r="BSM4417"/>
      <c r="BSN4417"/>
      <c r="BSO4417"/>
      <c r="BSP4417"/>
      <c r="BSQ4417"/>
      <c r="BSR4417"/>
      <c r="BSS4417"/>
      <c r="BST4417"/>
      <c r="BSU4417"/>
      <c r="BSV4417"/>
      <c r="BSW4417"/>
      <c r="BSX4417"/>
      <c r="BSY4417"/>
      <c r="BSZ4417"/>
      <c r="BTA4417"/>
      <c r="BTB4417"/>
      <c r="BTC4417"/>
      <c r="BTD4417"/>
      <c r="BTE4417"/>
      <c r="BTF4417"/>
      <c r="BTG4417"/>
      <c r="BTH4417"/>
      <c r="BTI4417"/>
      <c r="BTJ4417"/>
      <c r="BTK4417"/>
      <c r="BTL4417"/>
      <c r="BTM4417"/>
      <c r="BTN4417"/>
      <c r="BTO4417"/>
      <c r="BTP4417"/>
      <c r="BTQ4417"/>
      <c r="BTR4417"/>
      <c r="BTS4417"/>
      <c r="BTT4417"/>
      <c r="BTU4417"/>
      <c r="BTV4417"/>
      <c r="BTW4417"/>
      <c r="BTX4417"/>
      <c r="BTY4417"/>
      <c r="BTZ4417"/>
      <c r="BUA4417"/>
      <c r="BUB4417"/>
      <c r="BUC4417"/>
      <c r="BUD4417"/>
      <c r="BUE4417"/>
      <c r="BUF4417"/>
      <c r="BUG4417"/>
      <c r="BUH4417"/>
      <c r="BUI4417"/>
      <c r="BUJ4417"/>
      <c r="BUK4417"/>
      <c r="BUL4417"/>
      <c r="BUM4417"/>
      <c r="BUN4417"/>
      <c r="BUO4417"/>
      <c r="BUP4417"/>
      <c r="BUQ4417"/>
      <c r="BUR4417"/>
      <c r="BUS4417"/>
      <c r="BUT4417"/>
      <c r="BUU4417"/>
      <c r="BUV4417"/>
      <c r="BUW4417"/>
      <c r="BUX4417"/>
      <c r="BUY4417"/>
      <c r="BUZ4417"/>
      <c r="BVA4417"/>
      <c r="BVB4417"/>
      <c r="BVC4417"/>
      <c r="BVD4417"/>
      <c r="BVE4417"/>
      <c r="BVF4417"/>
      <c r="BVG4417"/>
      <c r="BVH4417"/>
      <c r="BVI4417"/>
      <c r="BVJ4417"/>
      <c r="BVK4417"/>
      <c r="BVL4417"/>
      <c r="BVM4417"/>
      <c r="BVN4417"/>
      <c r="BVO4417"/>
      <c r="BVP4417"/>
      <c r="BVQ4417"/>
      <c r="BVR4417"/>
      <c r="BVS4417"/>
      <c r="BVT4417"/>
      <c r="BVU4417"/>
      <c r="BVV4417"/>
      <c r="BVW4417"/>
      <c r="BVX4417"/>
      <c r="BVY4417"/>
      <c r="BVZ4417"/>
      <c r="BWA4417"/>
      <c r="BWB4417"/>
      <c r="BWC4417"/>
      <c r="BWD4417"/>
      <c r="BWE4417"/>
      <c r="BWF4417"/>
      <c r="BWG4417"/>
      <c r="BWH4417"/>
      <c r="BWI4417"/>
      <c r="BWJ4417"/>
      <c r="BWK4417"/>
      <c r="BWL4417"/>
      <c r="BWM4417"/>
      <c r="BWN4417"/>
      <c r="BWO4417"/>
      <c r="BWP4417"/>
      <c r="BWQ4417"/>
      <c r="BWR4417"/>
      <c r="BWS4417"/>
      <c r="BWT4417"/>
      <c r="BWU4417"/>
      <c r="BWV4417"/>
      <c r="BWW4417"/>
      <c r="BWX4417"/>
      <c r="BWY4417"/>
      <c r="BWZ4417"/>
      <c r="BXA4417"/>
      <c r="BXB4417"/>
      <c r="BXC4417"/>
      <c r="BXD4417"/>
      <c r="BXE4417"/>
      <c r="BXF4417"/>
      <c r="BXG4417"/>
      <c r="BXH4417"/>
      <c r="BXI4417"/>
      <c r="BXJ4417"/>
      <c r="BXK4417"/>
      <c r="BXL4417"/>
      <c r="BXM4417"/>
      <c r="BXN4417"/>
      <c r="BXO4417"/>
      <c r="BXP4417"/>
      <c r="BXQ4417"/>
      <c r="BXR4417"/>
      <c r="BXS4417"/>
      <c r="BXT4417"/>
      <c r="BXU4417"/>
      <c r="BXV4417"/>
      <c r="BXW4417"/>
      <c r="BXX4417"/>
      <c r="BXY4417"/>
      <c r="BXZ4417"/>
      <c r="BYA4417"/>
      <c r="BYB4417"/>
      <c r="BYC4417"/>
      <c r="BYD4417"/>
      <c r="BYE4417"/>
      <c r="BYF4417"/>
      <c r="BYG4417"/>
      <c r="BYH4417"/>
      <c r="BYI4417"/>
      <c r="BYJ4417"/>
      <c r="BYK4417"/>
      <c r="BYL4417"/>
      <c r="BYM4417"/>
      <c r="BYN4417"/>
      <c r="BYO4417"/>
      <c r="BYP4417"/>
      <c r="BYQ4417"/>
      <c r="BYR4417"/>
      <c r="BYS4417"/>
      <c r="BYT4417"/>
      <c r="BYU4417"/>
      <c r="BYV4417"/>
      <c r="BYW4417"/>
      <c r="BYX4417"/>
      <c r="BYY4417"/>
      <c r="BYZ4417"/>
      <c r="BZA4417"/>
      <c r="BZB4417"/>
      <c r="BZC4417"/>
      <c r="BZD4417"/>
      <c r="BZE4417"/>
      <c r="BZF4417"/>
      <c r="BZG4417"/>
      <c r="BZH4417"/>
      <c r="BZI4417"/>
      <c r="BZJ4417"/>
      <c r="BZK4417"/>
      <c r="BZL4417"/>
      <c r="BZM4417"/>
      <c r="BZN4417"/>
      <c r="BZO4417"/>
      <c r="BZP4417"/>
      <c r="BZQ4417"/>
      <c r="BZR4417"/>
      <c r="BZS4417"/>
      <c r="BZT4417"/>
      <c r="BZU4417"/>
      <c r="BZV4417"/>
      <c r="BZW4417"/>
      <c r="BZX4417"/>
      <c r="BZY4417"/>
      <c r="BZZ4417"/>
      <c r="CAA4417"/>
      <c r="CAB4417"/>
      <c r="CAC4417"/>
      <c r="CAD4417"/>
      <c r="CAE4417"/>
      <c r="CAF4417"/>
      <c r="CAG4417"/>
      <c r="CAH4417"/>
      <c r="CAI4417"/>
      <c r="CAJ4417"/>
      <c r="CAK4417"/>
      <c r="CAL4417"/>
      <c r="CAM4417"/>
      <c r="CAN4417"/>
      <c r="CAO4417"/>
      <c r="CAP4417"/>
      <c r="CAQ4417"/>
      <c r="CAR4417"/>
      <c r="CAS4417"/>
      <c r="CAT4417"/>
      <c r="CAU4417"/>
      <c r="CAV4417"/>
      <c r="CAW4417"/>
      <c r="CAX4417"/>
      <c r="CAY4417"/>
      <c r="CAZ4417"/>
      <c r="CBA4417"/>
      <c r="CBB4417"/>
      <c r="CBC4417"/>
      <c r="CBD4417"/>
      <c r="CBE4417"/>
      <c r="CBF4417"/>
      <c r="CBG4417"/>
      <c r="CBH4417"/>
      <c r="CBI4417"/>
      <c r="CBJ4417"/>
      <c r="CBK4417"/>
      <c r="CBL4417"/>
      <c r="CBM4417"/>
      <c r="CBN4417"/>
      <c r="CBO4417"/>
      <c r="CBP4417"/>
      <c r="CBQ4417"/>
      <c r="CBR4417"/>
      <c r="CBS4417"/>
      <c r="CBT4417"/>
      <c r="CBU4417"/>
      <c r="CBV4417"/>
      <c r="CBW4417"/>
      <c r="CBX4417"/>
      <c r="CBY4417"/>
      <c r="CBZ4417"/>
      <c r="CCA4417"/>
      <c r="CCB4417"/>
      <c r="CCC4417"/>
      <c r="CCD4417"/>
      <c r="CCE4417"/>
      <c r="CCF4417"/>
      <c r="CCG4417"/>
      <c r="CCH4417"/>
      <c r="CCI4417"/>
      <c r="CCJ4417"/>
      <c r="CCK4417"/>
      <c r="CCL4417"/>
      <c r="CCM4417"/>
      <c r="CCN4417"/>
      <c r="CCO4417"/>
      <c r="CCP4417"/>
      <c r="CCQ4417"/>
      <c r="CCR4417"/>
      <c r="CCS4417"/>
      <c r="CCT4417"/>
      <c r="CCU4417"/>
      <c r="CCV4417"/>
      <c r="CCW4417"/>
      <c r="CCX4417"/>
      <c r="CCY4417"/>
      <c r="CCZ4417"/>
      <c r="CDA4417"/>
      <c r="CDB4417"/>
      <c r="CDC4417"/>
      <c r="CDD4417"/>
      <c r="CDE4417"/>
      <c r="CDF4417"/>
      <c r="CDG4417"/>
      <c r="CDH4417"/>
      <c r="CDI4417"/>
      <c r="CDJ4417"/>
      <c r="CDK4417"/>
      <c r="CDL4417"/>
      <c r="CDM4417"/>
      <c r="CDN4417"/>
      <c r="CDO4417"/>
      <c r="CDP4417"/>
      <c r="CDQ4417"/>
      <c r="CDR4417"/>
      <c r="CDS4417"/>
      <c r="CDT4417"/>
      <c r="CDU4417"/>
      <c r="CDV4417"/>
      <c r="CDW4417"/>
      <c r="CDX4417"/>
      <c r="CDY4417"/>
      <c r="CDZ4417"/>
      <c r="CEA4417"/>
      <c r="CEB4417"/>
      <c r="CEC4417"/>
      <c r="CED4417"/>
      <c r="CEE4417"/>
      <c r="CEF4417"/>
      <c r="CEG4417"/>
      <c r="CEH4417"/>
      <c r="CEI4417"/>
      <c r="CEJ4417"/>
      <c r="CEK4417"/>
      <c r="CEL4417"/>
      <c r="CEM4417"/>
      <c r="CEN4417"/>
      <c r="CEO4417"/>
      <c r="CEP4417"/>
      <c r="CEQ4417"/>
      <c r="CER4417"/>
      <c r="CES4417"/>
      <c r="CET4417"/>
      <c r="CEU4417"/>
      <c r="CEV4417"/>
      <c r="CEW4417"/>
      <c r="CEX4417"/>
      <c r="CEY4417"/>
      <c r="CEZ4417"/>
      <c r="CFA4417"/>
      <c r="CFB4417"/>
      <c r="CFC4417"/>
      <c r="CFD4417"/>
      <c r="CFE4417"/>
      <c r="CFF4417"/>
      <c r="CFG4417"/>
      <c r="CFH4417"/>
      <c r="CFI4417"/>
      <c r="CFJ4417"/>
      <c r="CFK4417"/>
      <c r="CFL4417"/>
      <c r="CFM4417"/>
      <c r="CFN4417"/>
      <c r="CFO4417"/>
      <c r="CFP4417"/>
      <c r="CFQ4417"/>
      <c r="CFR4417"/>
      <c r="CFS4417"/>
      <c r="CFT4417"/>
      <c r="CFU4417"/>
      <c r="CFV4417"/>
      <c r="CFW4417"/>
      <c r="CFX4417"/>
      <c r="CFY4417"/>
      <c r="CFZ4417"/>
      <c r="CGA4417"/>
      <c r="CGB4417"/>
      <c r="CGC4417"/>
      <c r="CGD4417"/>
      <c r="CGE4417"/>
      <c r="CGF4417"/>
      <c r="CGG4417"/>
      <c r="CGH4417"/>
      <c r="CGI4417"/>
      <c r="CGJ4417"/>
      <c r="CGK4417"/>
      <c r="CGL4417"/>
      <c r="CGM4417"/>
      <c r="CGN4417"/>
      <c r="CGO4417"/>
      <c r="CGP4417"/>
      <c r="CGQ4417"/>
      <c r="CGR4417"/>
      <c r="CGS4417"/>
      <c r="CGT4417"/>
      <c r="CGU4417"/>
      <c r="CGV4417"/>
      <c r="CGW4417"/>
      <c r="CGX4417"/>
      <c r="CGY4417"/>
      <c r="CGZ4417"/>
      <c r="CHA4417"/>
      <c r="CHB4417"/>
      <c r="CHC4417"/>
      <c r="CHD4417"/>
      <c r="CHE4417"/>
      <c r="CHF4417"/>
      <c r="CHG4417"/>
      <c r="CHH4417"/>
      <c r="CHI4417"/>
      <c r="CHJ4417"/>
      <c r="CHK4417"/>
      <c r="CHL4417"/>
      <c r="CHM4417"/>
      <c r="CHN4417"/>
      <c r="CHO4417"/>
      <c r="CHP4417"/>
      <c r="CHQ4417"/>
      <c r="CHR4417"/>
      <c r="CHS4417"/>
      <c r="CHT4417"/>
      <c r="CHU4417"/>
      <c r="CHV4417"/>
      <c r="CHW4417"/>
      <c r="CHX4417"/>
      <c r="CHY4417"/>
      <c r="CHZ4417"/>
      <c r="CIA4417"/>
      <c r="CIB4417"/>
      <c r="CIC4417"/>
      <c r="CID4417"/>
      <c r="CIE4417"/>
      <c r="CIF4417"/>
      <c r="CIG4417"/>
      <c r="CIH4417"/>
      <c r="CII4417"/>
      <c r="CIJ4417"/>
      <c r="CIK4417"/>
      <c r="CIL4417"/>
      <c r="CIM4417"/>
      <c r="CIN4417"/>
      <c r="CIO4417"/>
      <c r="CIP4417"/>
      <c r="CIQ4417"/>
      <c r="CIR4417"/>
      <c r="CIS4417"/>
      <c r="CIT4417"/>
      <c r="CIU4417"/>
      <c r="CIV4417"/>
      <c r="CIW4417"/>
      <c r="CIX4417"/>
      <c r="CIY4417"/>
      <c r="CIZ4417"/>
      <c r="CJA4417"/>
      <c r="CJB4417"/>
      <c r="CJC4417"/>
      <c r="CJD4417"/>
      <c r="CJE4417"/>
      <c r="CJF4417"/>
      <c r="CJG4417"/>
      <c r="CJH4417"/>
      <c r="CJI4417"/>
      <c r="CJJ4417"/>
      <c r="CJK4417"/>
      <c r="CJL4417"/>
      <c r="CJM4417"/>
      <c r="CJN4417"/>
      <c r="CJO4417"/>
      <c r="CJP4417"/>
      <c r="CJQ4417"/>
      <c r="CJR4417"/>
      <c r="CJS4417"/>
      <c r="CJT4417"/>
      <c r="CJU4417"/>
      <c r="CJV4417"/>
      <c r="CJW4417"/>
      <c r="CJX4417"/>
      <c r="CJY4417"/>
      <c r="CJZ4417"/>
      <c r="CKA4417"/>
      <c r="CKB4417"/>
      <c r="CKC4417"/>
      <c r="CKD4417"/>
      <c r="CKE4417"/>
      <c r="CKF4417"/>
      <c r="CKG4417"/>
      <c r="CKH4417"/>
      <c r="CKI4417"/>
      <c r="CKJ4417"/>
      <c r="CKK4417"/>
      <c r="CKL4417"/>
      <c r="CKM4417"/>
      <c r="CKN4417"/>
      <c r="CKO4417"/>
      <c r="CKP4417"/>
      <c r="CKQ4417"/>
      <c r="CKR4417"/>
      <c r="CKS4417"/>
      <c r="CKT4417"/>
      <c r="CKU4417"/>
      <c r="CKV4417"/>
      <c r="CKW4417"/>
      <c r="CKX4417"/>
      <c r="CKY4417"/>
      <c r="CKZ4417"/>
      <c r="CLA4417"/>
      <c r="CLB4417"/>
      <c r="CLC4417"/>
      <c r="CLD4417"/>
      <c r="CLE4417"/>
      <c r="CLF4417"/>
      <c r="CLG4417"/>
      <c r="CLH4417"/>
      <c r="CLI4417"/>
      <c r="CLJ4417"/>
      <c r="CLK4417"/>
      <c r="CLL4417"/>
      <c r="CLM4417"/>
      <c r="CLN4417"/>
      <c r="CLO4417"/>
      <c r="CLP4417"/>
      <c r="CLQ4417"/>
      <c r="CLR4417"/>
      <c r="CLS4417"/>
      <c r="CLT4417"/>
      <c r="CLU4417"/>
      <c r="CLV4417"/>
      <c r="CLW4417"/>
      <c r="CLX4417"/>
      <c r="CLY4417"/>
      <c r="CLZ4417"/>
      <c r="CMA4417"/>
      <c r="CMB4417"/>
      <c r="CMC4417"/>
      <c r="CMD4417"/>
      <c r="CME4417"/>
      <c r="CMF4417"/>
      <c r="CMG4417"/>
      <c r="CMH4417"/>
      <c r="CMI4417"/>
      <c r="CMJ4417"/>
      <c r="CMK4417"/>
      <c r="CML4417"/>
      <c r="CMM4417"/>
      <c r="CMN4417"/>
      <c r="CMO4417"/>
      <c r="CMP4417"/>
      <c r="CMQ4417"/>
      <c r="CMR4417"/>
      <c r="CMS4417"/>
      <c r="CMT4417"/>
      <c r="CMU4417"/>
      <c r="CMV4417"/>
      <c r="CMW4417"/>
      <c r="CMX4417"/>
      <c r="CMY4417"/>
      <c r="CMZ4417"/>
      <c r="CNA4417"/>
      <c r="CNB4417"/>
      <c r="CNC4417"/>
      <c r="CND4417"/>
      <c r="CNE4417"/>
      <c r="CNF4417"/>
      <c r="CNG4417"/>
      <c r="CNH4417"/>
      <c r="CNI4417"/>
      <c r="CNJ4417"/>
      <c r="CNK4417"/>
      <c r="CNL4417"/>
      <c r="CNM4417"/>
      <c r="CNN4417"/>
      <c r="CNO4417"/>
      <c r="CNP4417"/>
      <c r="CNQ4417"/>
      <c r="CNR4417"/>
      <c r="CNS4417"/>
      <c r="CNT4417"/>
      <c r="CNU4417"/>
      <c r="CNV4417"/>
      <c r="CNW4417"/>
      <c r="CNX4417"/>
      <c r="CNY4417"/>
      <c r="CNZ4417"/>
      <c r="COA4417"/>
      <c r="COB4417"/>
      <c r="COC4417"/>
      <c r="COD4417"/>
      <c r="COE4417"/>
      <c r="COF4417"/>
      <c r="COG4417"/>
      <c r="COH4417"/>
      <c r="COI4417"/>
      <c r="COJ4417"/>
      <c r="COK4417"/>
      <c r="COL4417"/>
      <c r="COM4417"/>
      <c r="CON4417"/>
      <c r="COO4417"/>
      <c r="COP4417"/>
      <c r="COQ4417"/>
      <c r="COR4417"/>
      <c r="COS4417"/>
      <c r="COT4417"/>
      <c r="COU4417"/>
      <c r="COV4417"/>
      <c r="COW4417"/>
      <c r="COX4417"/>
      <c r="COY4417"/>
      <c r="COZ4417"/>
      <c r="CPA4417"/>
      <c r="CPB4417"/>
      <c r="CPC4417"/>
      <c r="CPD4417"/>
      <c r="CPE4417"/>
      <c r="CPF4417"/>
      <c r="CPG4417"/>
      <c r="CPH4417"/>
      <c r="CPI4417"/>
      <c r="CPJ4417"/>
      <c r="CPK4417"/>
      <c r="CPL4417"/>
      <c r="CPM4417"/>
      <c r="CPN4417"/>
      <c r="CPO4417"/>
      <c r="CPP4417"/>
      <c r="CPQ4417"/>
      <c r="CPR4417"/>
      <c r="CPS4417"/>
      <c r="CPT4417"/>
      <c r="CPU4417"/>
      <c r="CPV4417"/>
      <c r="CPW4417"/>
      <c r="CPX4417"/>
      <c r="CPY4417"/>
      <c r="CPZ4417"/>
      <c r="CQA4417"/>
      <c r="CQB4417"/>
      <c r="CQC4417"/>
      <c r="CQD4417"/>
      <c r="CQE4417"/>
      <c r="CQF4417"/>
      <c r="CQG4417"/>
      <c r="CQH4417"/>
      <c r="CQI4417"/>
      <c r="CQJ4417"/>
      <c r="CQK4417"/>
      <c r="CQL4417"/>
      <c r="CQM4417"/>
      <c r="CQN4417"/>
      <c r="CQO4417"/>
      <c r="CQP4417"/>
      <c r="CQQ4417"/>
      <c r="CQR4417"/>
      <c r="CQS4417"/>
      <c r="CQT4417"/>
      <c r="CQU4417"/>
      <c r="CQV4417"/>
      <c r="CQW4417"/>
      <c r="CQX4417"/>
      <c r="CQY4417"/>
      <c r="CQZ4417"/>
      <c r="CRA4417"/>
      <c r="CRB4417"/>
      <c r="CRC4417"/>
      <c r="CRD4417"/>
      <c r="CRE4417"/>
      <c r="CRF4417"/>
      <c r="CRG4417"/>
      <c r="CRH4417"/>
      <c r="CRI4417"/>
      <c r="CRJ4417"/>
      <c r="CRK4417"/>
      <c r="CRL4417"/>
      <c r="CRM4417"/>
      <c r="CRN4417"/>
      <c r="CRO4417"/>
      <c r="CRP4417"/>
      <c r="CRQ4417"/>
      <c r="CRR4417"/>
      <c r="CRS4417"/>
      <c r="CRT4417"/>
      <c r="CRU4417"/>
      <c r="CRV4417"/>
      <c r="CRW4417"/>
      <c r="CRX4417"/>
      <c r="CRY4417"/>
      <c r="CRZ4417"/>
      <c r="CSA4417"/>
      <c r="CSB4417"/>
      <c r="CSC4417"/>
      <c r="CSD4417"/>
      <c r="CSE4417"/>
      <c r="CSF4417"/>
      <c r="CSG4417"/>
      <c r="CSH4417"/>
      <c r="CSI4417"/>
      <c r="CSJ4417"/>
      <c r="CSK4417"/>
      <c r="CSL4417"/>
      <c r="CSM4417"/>
      <c r="CSN4417"/>
      <c r="CSO4417"/>
      <c r="CSP4417"/>
      <c r="CSQ4417"/>
      <c r="CSR4417"/>
      <c r="CSS4417"/>
      <c r="CST4417"/>
      <c r="CSU4417"/>
      <c r="CSV4417"/>
      <c r="CSW4417"/>
      <c r="CSX4417"/>
      <c r="CSY4417"/>
      <c r="CSZ4417"/>
      <c r="CTA4417"/>
      <c r="CTB4417"/>
      <c r="CTC4417"/>
      <c r="CTD4417"/>
      <c r="CTE4417"/>
      <c r="CTF4417"/>
      <c r="CTG4417"/>
      <c r="CTH4417"/>
      <c r="CTI4417"/>
      <c r="CTJ4417"/>
      <c r="CTK4417"/>
      <c r="CTL4417"/>
      <c r="CTM4417"/>
      <c r="CTN4417"/>
      <c r="CTO4417"/>
      <c r="CTP4417"/>
      <c r="CTQ4417"/>
      <c r="CTR4417"/>
      <c r="CTS4417"/>
      <c r="CTT4417"/>
      <c r="CTU4417"/>
      <c r="CTV4417"/>
      <c r="CTW4417"/>
      <c r="CTX4417"/>
      <c r="CTY4417"/>
      <c r="CTZ4417"/>
      <c r="CUA4417"/>
      <c r="CUB4417"/>
      <c r="CUC4417"/>
      <c r="CUD4417"/>
      <c r="CUE4417"/>
      <c r="CUF4417"/>
      <c r="CUG4417"/>
      <c r="CUH4417"/>
      <c r="CUI4417"/>
      <c r="CUJ4417"/>
      <c r="CUK4417"/>
      <c r="CUL4417"/>
      <c r="CUM4417"/>
      <c r="CUN4417"/>
      <c r="CUO4417"/>
      <c r="CUP4417"/>
      <c r="CUQ4417"/>
      <c r="CUR4417"/>
      <c r="CUS4417"/>
      <c r="CUT4417"/>
      <c r="CUU4417"/>
      <c r="CUV4417"/>
      <c r="CUW4417"/>
      <c r="CUX4417"/>
      <c r="CUY4417"/>
      <c r="CUZ4417"/>
      <c r="CVA4417"/>
      <c r="CVB4417"/>
      <c r="CVC4417"/>
      <c r="CVD4417"/>
      <c r="CVE4417"/>
      <c r="CVF4417"/>
      <c r="CVG4417"/>
      <c r="CVH4417"/>
      <c r="CVI4417"/>
      <c r="CVJ4417"/>
      <c r="CVK4417"/>
      <c r="CVL4417"/>
      <c r="CVM4417"/>
      <c r="CVN4417"/>
      <c r="CVO4417"/>
      <c r="CVP4417"/>
      <c r="CVQ4417"/>
      <c r="CVR4417"/>
      <c r="CVS4417"/>
      <c r="CVT4417"/>
      <c r="CVU4417"/>
      <c r="CVV4417"/>
      <c r="CVW4417"/>
      <c r="CVX4417"/>
      <c r="CVY4417"/>
      <c r="CVZ4417"/>
      <c r="CWA4417"/>
      <c r="CWB4417"/>
      <c r="CWC4417"/>
      <c r="CWD4417"/>
      <c r="CWE4417"/>
      <c r="CWF4417"/>
      <c r="CWG4417"/>
      <c r="CWH4417"/>
      <c r="CWI4417"/>
      <c r="CWJ4417"/>
      <c r="CWK4417"/>
      <c r="CWL4417"/>
      <c r="CWM4417"/>
      <c r="CWN4417"/>
      <c r="CWO4417"/>
      <c r="CWP4417"/>
      <c r="CWQ4417"/>
      <c r="CWR4417"/>
      <c r="CWS4417"/>
      <c r="CWT4417"/>
      <c r="CWU4417"/>
      <c r="CWV4417"/>
      <c r="CWW4417"/>
      <c r="CWX4417"/>
      <c r="CWY4417"/>
      <c r="CWZ4417"/>
      <c r="CXA4417"/>
      <c r="CXB4417"/>
      <c r="CXC4417"/>
      <c r="CXD4417"/>
      <c r="CXE4417"/>
      <c r="CXF4417"/>
      <c r="CXG4417"/>
      <c r="CXH4417"/>
      <c r="CXI4417"/>
      <c r="CXJ4417"/>
      <c r="CXK4417"/>
      <c r="CXL4417"/>
      <c r="CXM4417"/>
      <c r="CXN4417"/>
      <c r="CXO4417"/>
      <c r="CXP4417"/>
      <c r="CXQ4417"/>
      <c r="CXR4417"/>
      <c r="CXS4417"/>
      <c r="CXT4417"/>
      <c r="CXU4417"/>
      <c r="CXV4417"/>
      <c r="CXW4417"/>
      <c r="CXX4417"/>
      <c r="CXY4417"/>
      <c r="CXZ4417"/>
      <c r="CYA4417"/>
      <c r="CYB4417"/>
      <c r="CYC4417"/>
      <c r="CYD4417"/>
      <c r="CYE4417"/>
      <c r="CYF4417"/>
      <c r="CYG4417"/>
      <c r="CYH4417"/>
      <c r="CYI4417"/>
      <c r="CYJ4417"/>
      <c r="CYK4417"/>
      <c r="CYL4417"/>
      <c r="CYM4417"/>
      <c r="CYN4417"/>
      <c r="CYO4417"/>
      <c r="CYP4417"/>
      <c r="CYQ4417"/>
      <c r="CYR4417"/>
      <c r="CYS4417"/>
      <c r="CYT4417"/>
      <c r="CYU4417"/>
      <c r="CYV4417"/>
      <c r="CYW4417"/>
      <c r="CYX4417"/>
      <c r="CYY4417"/>
      <c r="CYZ4417"/>
      <c r="CZA4417"/>
      <c r="CZB4417"/>
      <c r="CZC4417"/>
      <c r="CZD4417"/>
      <c r="CZE4417"/>
      <c r="CZF4417"/>
      <c r="CZG4417"/>
      <c r="CZH4417"/>
      <c r="CZI4417"/>
      <c r="CZJ4417"/>
      <c r="CZK4417"/>
      <c r="CZL4417"/>
      <c r="CZM4417"/>
      <c r="CZN4417"/>
      <c r="CZO4417"/>
      <c r="CZP4417"/>
      <c r="CZQ4417"/>
      <c r="CZR4417"/>
      <c r="CZS4417"/>
      <c r="CZT4417"/>
      <c r="CZU4417"/>
      <c r="CZV4417"/>
      <c r="CZW4417"/>
      <c r="CZX4417"/>
      <c r="CZY4417"/>
      <c r="CZZ4417"/>
      <c r="DAA4417"/>
      <c r="DAB4417"/>
      <c r="DAC4417"/>
      <c r="DAD4417"/>
      <c r="DAE4417"/>
      <c r="DAF4417"/>
      <c r="DAG4417"/>
      <c r="DAH4417"/>
      <c r="DAI4417"/>
      <c r="DAJ4417"/>
      <c r="DAK4417"/>
      <c r="DAL4417"/>
      <c r="DAM4417"/>
      <c r="DAN4417"/>
      <c r="DAO4417"/>
      <c r="DAP4417"/>
      <c r="DAQ4417"/>
      <c r="DAR4417"/>
      <c r="DAS4417"/>
      <c r="DAT4417"/>
      <c r="DAU4417"/>
      <c r="DAV4417"/>
      <c r="DAW4417"/>
      <c r="DAX4417"/>
      <c r="DAY4417"/>
      <c r="DAZ4417"/>
      <c r="DBA4417"/>
      <c r="DBB4417"/>
      <c r="DBC4417"/>
      <c r="DBD4417"/>
      <c r="DBE4417"/>
      <c r="DBF4417"/>
      <c r="DBG4417"/>
      <c r="DBH4417"/>
      <c r="DBI4417"/>
      <c r="DBJ4417"/>
      <c r="DBK4417"/>
      <c r="DBL4417"/>
      <c r="DBM4417"/>
      <c r="DBN4417"/>
      <c r="DBO4417"/>
      <c r="DBP4417"/>
      <c r="DBQ4417"/>
      <c r="DBR4417"/>
      <c r="DBS4417"/>
      <c r="DBT4417"/>
      <c r="DBU4417"/>
      <c r="DBV4417"/>
      <c r="DBW4417"/>
      <c r="DBX4417"/>
      <c r="DBY4417"/>
      <c r="DBZ4417"/>
      <c r="DCA4417"/>
      <c r="DCB4417"/>
      <c r="DCC4417"/>
      <c r="DCD4417"/>
      <c r="DCE4417"/>
      <c r="DCF4417"/>
      <c r="DCG4417"/>
      <c r="DCH4417"/>
      <c r="DCI4417"/>
      <c r="DCJ4417"/>
      <c r="DCK4417"/>
      <c r="DCL4417"/>
      <c r="DCM4417"/>
      <c r="DCN4417"/>
      <c r="DCO4417"/>
      <c r="DCP4417"/>
      <c r="DCQ4417"/>
      <c r="DCR4417"/>
      <c r="DCS4417"/>
      <c r="DCT4417"/>
      <c r="DCU4417"/>
      <c r="DCV4417"/>
      <c r="DCW4417"/>
      <c r="DCX4417"/>
      <c r="DCY4417"/>
      <c r="DCZ4417"/>
      <c r="DDA4417"/>
      <c r="DDB4417"/>
      <c r="DDC4417"/>
      <c r="DDD4417"/>
      <c r="DDE4417"/>
      <c r="DDF4417"/>
      <c r="DDG4417"/>
      <c r="DDH4417"/>
      <c r="DDI4417"/>
      <c r="DDJ4417"/>
      <c r="DDK4417"/>
      <c r="DDL4417"/>
      <c r="DDM4417"/>
      <c r="DDN4417"/>
      <c r="DDO4417"/>
      <c r="DDP4417"/>
      <c r="DDQ4417"/>
      <c r="DDR4417"/>
      <c r="DDS4417"/>
      <c r="DDT4417"/>
      <c r="DDU4417"/>
      <c r="DDV4417"/>
      <c r="DDW4417"/>
      <c r="DDX4417"/>
      <c r="DDY4417"/>
      <c r="DDZ4417"/>
      <c r="DEA4417"/>
      <c r="DEB4417"/>
      <c r="DEC4417"/>
      <c r="DED4417"/>
      <c r="DEE4417"/>
      <c r="DEF4417"/>
      <c r="DEG4417"/>
      <c r="DEH4417"/>
      <c r="DEI4417"/>
      <c r="DEJ4417"/>
      <c r="DEK4417"/>
      <c r="DEL4417"/>
      <c r="DEM4417"/>
      <c r="DEN4417"/>
      <c r="DEO4417"/>
      <c r="DEP4417"/>
      <c r="DEQ4417"/>
      <c r="DER4417"/>
      <c r="DES4417"/>
      <c r="DET4417"/>
      <c r="DEU4417"/>
      <c r="DEV4417"/>
      <c r="DEW4417"/>
      <c r="DEX4417"/>
      <c r="DEY4417"/>
      <c r="DEZ4417"/>
      <c r="DFA4417"/>
      <c r="DFB4417"/>
      <c r="DFC4417"/>
      <c r="DFD4417"/>
      <c r="DFE4417"/>
      <c r="DFF4417"/>
      <c r="DFG4417"/>
      <c r="DFH4417"/>
      <c r="DFI4417"/>
      <c r="DFJ4417"/>
      <c r="DFK4417"/>
      <c r="DFL4417"/>
      <c r="DFM4417"/>
      <c r="DFN4417"/>
      <c r="DFO4417"/>
      <c r="DFP4417"/>
      <c r="DFQ4417"/>
      <c r="DFR4417"/>
      <c r="DFS4417"/>
      <c r="DFT4417"/>
      <c r="DFU4417"/>
      <c r="DFV4417"/>
      <c r="DFW4417"/>
      <c r="DFX4417"/>
      <c r="DFY4417"/>
      <c r="DFZ4417"/>
      <c r="DGA4417"/>
      <c r="DGB4417"/>
      <c r="DGC4417"/>
      <c r="DGD4417"/>
      <c r="DGE4417"/>
      <c r="DGF4417"/>
      <c r="DGG4417"/>
      <c r="DGH4417"/>
      <c r="DGI4417"/>
      <c r="DGJ4417"/>
      <c r="DGK4417"/>
      <c r="DGL4417"/>
      <c r="DGM4417"/>
      <c r="DGN4417"/>
      <c r="DGO4417"/>
      <c r="DGP4417"/>
      <c r="DGQ4417"/>
      <c r="DGR4417"/>
      <c r="DGS4417"/>
      <c r="DGT4417"/>
      <c r="DGU4417"/>
      <c r="DGV4417"/>
      <c r="DGW4417"/>
      <c r="DGX4417"/>
      <c r="DGY4417"/>
      <c r="DGZ4417"/>
      <c r="DHA4417"/>
      <c r="DHB4417"/>
      <c r="DHC4417"/>
      <c r="DHD4417"/>
      <c r="DHE4417"/>
      <c r="DHF4417"/>
      <c r="DHG4417"/>
      <c r="DHH4417"/>
      <c r="DHI4417"/>
      <c r="DHJ4417"/>
      <c r="DHK4417"/>
      <c r="DHL4417"/>
      <c r="DHM4417"/>
      <c r="DHN4417"/>
      <c r="DHO4417"/>
      <c r="DHP4417"/>
      <c r="DHQ4417"/>
      <c r="DHR4417"/>
      <c r="DHS4417"/>
      <c r="DHT4417"/>
      <c r="DHU4417"/>
      <c r="DHV4417"/>
      <c r="DHW4417"/>
      <c r="DHX4417"/>
      <c r="DHY4417"/>
      <c r="DHZ4417"/>
      <c r="DIA4417"/>
      <c r="DIB4417"/>
      <c r="DIC4417"/>
      <c r="DID4417"/>
      <c r="DIE4417"/>
      <c r="DIF4417"/>
      <c r="DIG4417"/>
      <c r="DIH4417"/>
      <c r="DII4417"/>
      <c r="DIJ4417"/>
      <c r="DIK4417"/>
      <c r="DIL4417"/>
      <c r="DIM4417"/>
      <c r="DIN4417"/>
      <c r="DIO4417"/>
      <c r="DIP4417"/>
      <c r="DIQ4417"/>
      <c r="DIR4417"/>
      <c r="DIS4417"/>
      <c r="DIT4417"/>
      <c r="DIU4417"/>
      <c r="DIV4417"/>
      <c r="DIW4417"/>
      <c r="DIX4417"/>
      <c r="DIY4417"/>
      <c r="DIZ4417"/>
      <c r="DJA4417"/>
      <c r="DJB4417"/>
      <c r="DJC4417"/>
      <c r="DJD4417"/>
      <c r="DJE4417"/>
      <c r="DJF4417"/>
      <c r="DJG4417"/>
      <c r="DJH4417"/>
      <c r="DJI4417"/>
      <c r="DJJ4417"/>
      <c r="DJK4417"/>
      <c r="DJL4417"/>
      <c r="DJM4417"/>
      <c r="DJN4417"/>
      <c r="DJO4417"/>
      <c r="DJP4417"/>
      <c r="DJQ4417"/>
      <c r="DJR4417"/>
      <c r="DJS4417"/>
      <c r="DJT4417"/>
      <c r="DJU4417"/>
      <c r="DJV4417"/>
      <c r="DJW4417"/>
      <c r="DJX4417"/>
      <c r="DJY4417"/>
      <c r="DJZ4417"/>
      <c r="DKA4417"/>
      <c r="DKB4417"/>
      <c r="DKC4417"/>
      <c r="DKD4417"/>
      <c r="DKE4417"/>
      <c r="DKF4417"/>
      <c r="DKG4417"/>
      <c r="DKH4417"/>
      <c r="DKI4417"/>
      <c r="DKJ4417"/>
      <c r="DKK4417"/>
      <c r="DKL4417"/>
      <c r="DKM4417"/>
      <c r="DKN4417"/>
      <c r="DKO4417"/>
      <c r="DKP4417"/>
      <c r="DKQ4417"/>
      <c r="DKR4417"/>
      <c r="DKS4417"/>
      <c r="DKT4417"/>
      <c r="DKU4417"/>
      <c r="DKV4417"/>
      <c r="DKW4417"/>
      <c r="DKX4417"/>
      <c r="DKY4417"/>
      <c r="DKZ4417"/>
      <c r="DLA4417"/>
      <c r="DLB4417"/>
      <c r="DLC4417"/>
      <c r="DLD4417"/>
      <c r="DLE4417"/>
      <c r="DLF4417"/>
      <c r="DLG4417"/>
      <c r="DLH4417"/>
      <c r="DLI4417"/>
      <c r="DLJ4417"/>
      <c r="DLK4417"/>
      <c r="DLL4417"/>
      <c r="DLM4417"/>
      <c r="DLN4417"/>
      <c r="DLO4417"/>
      <c r="DLP4417"/>
      <c r="DLQ4417"/>
      <c r="DLR4417"/>
      <c r="DLS4417"/>
      <c r="DLT4417"/>
      <c r="DLU4417"/>
      <c r="DLV4417"/>
      <c r="DLW4417"/>
      <c r="DLX4417"/>
      <c r="DLY4417"/>
      <c r="DLZ4417"/>
      <c r="DMA4417"/>
      <c r="DMB4417"/>
      <c r="DMC4417"/>
      <c r="DMD4417"/>
      <c r="DME4417"/>
      <c r="DMF4417"/>
      <c r="DMG4417"/>
      <c r="DMH4417"/>
      <c r="DMI4417"/>
      <c r="DMJ4417"/>
      <c r="DMK4417"/>
      <c r="DML4417"/>
      <c r="DMM4417"/>
      <c r="DMN4417"/>
      <c r="DMO4417"/>
      <c r="DMP4417"/>
      <c r="DMQ4417"/>
      <c r="DMR4417"/>
      <c r="DMS4417"/>
      <c r="DMT4417"/>
      <c r="DMU4417"/>
      <c r="DMV4417"/>
      <c r="DMW4417"/>
      <c r="DMX4417"/>
      <c r="DMY4417"/>
      <c r="DMZ4417"/>
      <c r="DNA4417"/>
      <c r="DNB4417"/>
      <c r="DNC4417"/>
      <c r="DND4417"/>
      <c r="DNE4417"/>
      <c r="DNF4417"/>
      <c r="DNG4417"/>
      <c r="DNH4417"/>
      <c r="DNI4417"/>
      <c r="DNJ4417"/>
      <c r="DNK4417"/>
      <c r="DNL4417"/>
      <c r="DNM4417"/>
      <c r="DNN4417"/>
      <c r="DNO4417"/>
      <c r="DNP4417"/>
      <c r="DNQ4417"/>
      <c r="DNR4417"/>
      <c r="DNS4417"/>
      <c r="DNT4417"/>
      <c r="DNU4417"/>
      <c r="DNV4417"/>
      <c r="DNW4417"/>
      <c r="DNX4417"/>
      <c r="DNY4417"/>
      <c r="DNZ4417"/>
      <c r="DOA4417"/>
      <c r="DOB4417"/>
      <c r="DOC4417"/>
      <c r="DOD4417"/>
      <c r="DOE4417"/>
      <c r="DOF4417"/>
      <c r="DOG4417"/>
      <c r="DOH4417"/>
      <c r="DOI4417"/>
      <c r="DOJ4417"/>
      <c r="DOK4417"/>
      <c r="DOL4417"/>
      <c r="DOM4417"/>
      <c r="DON4417"/>
      <c r="DOO4417"/>
      <c r="DOP4417"/>
      <c r="DOQ4417"/>
      <c r="DOR4417"/>
      <c r="DOS4417"/>
      <c r="DOT4417"/>
      <c r="DOU4417"/>
      <c r="DOV4417"/>
      <c r="DOW4417"/>
      <c r="DOX4417"/>
      <c r="DOY4417"/>
      <c r="DOZ4417"/>
      <c r="DPA4417"/>
      <c r="DPB4417"/>
      <c r="DPC4417"/>
      <c r="DPD4417"/>
      <c r="DPE4417"/>
      <c r="DPF4417"/>
      <c r="DPG4417"/>
      <c r="DPH4417"/>
      <c r="DPI4417"/>
      <c r="DPJ4417"/>
      <c r="DPK4417"/>
      <c r="DPL4417"/>
      <c r="DPM4417"/>
      <c r="DPN4417"/>
      <c r="DPO4417"/>
      <c r="DPP4417"/>
      <c r="DPQ4417"/>
      <c r="DPR4417"/>
      <c r="DPS4417"/>
      <c r="DPT4417"/>
      <c r="DPU4417"/>
      <c r="DPV4417"/>
      <c r="DPW4417"/>
      <c r="DPX4417"/>
      <c r="DPY4417"/>
      <c r="DPZ4417"/>
      <c r="DQA4417"/>
      <c r="DQB4417"/>
      <c r="DQC4417"/>
      <c r="DQD4417"/>
      <c r="DQE4417"/>
      <c r="DQF4417"/>
      <c r="DQG4417"/>
      <c r="DQH4417"/>
      <c r="DQI4417"/>
      <c r="DQJ4417"/>
      <c r="DQK4417"/>
      <c r="DQL4417"/>
      <c r="DQM4417"/>
      <c r="DQN4417"/>
      <c r="DQO4417"/>
      <c r="DQP4417"/>
      <c r="DQQ4417"/>
      <c r="DQR4417"/>
      <c r="DQS4417"/>
      <c r="DQT4417"/>
      <c r="DQU4417"/>
      <c r="DQV4417"/>
      <c r="DQW4417"/>
      <c r="DQX4417"/>
      <c r="DQY4417"/>
      <c r="DQZ4417"/>
      <c r="DRA4417"/>
      <c r="DRB4417"/>
      <c r="DRC4417"/>
      <c r="DRD4417"/>
      <c r="DRE4417"/>
      <c r="DRF4417"/>
      <c r="DRG4417"/>
      <c r="DRH4417"/>
      <c r="DRI4417"/>
      <c r="DRJ4417"/>
      <c r="DRK4417"/>
      <c r="DRL4417"/>
      <c r="DRM4417"/>
      <c r="DRN4417"/>
      <c r="DRO4417"/>
      <c r="DRP4417"/>
      <c r="DRQ4417"/>
      <c r="DRR4417"/>
      <c r="DRS4417"/>
      <c r="DRT4417"/>
      <c r="DRU4417"/>
      <c r="DRV4417"/>
      <c r="DRW4417"/>
      <c r="DRX4417"/>
      <c r="DRY4417"/>
      <c r="DRZ4417"/>
      <c r="DSA4417"/>
      <c r="DSB4417"/>
      <c r="DSC4417"/>
      <c r="DSD4417"/>
      <c r="DSE4417"/>
      <c r="DSF4417"/>
      <c r="DSG4417"/>
      <c r="DSH4417"/>
      <c r="DSI4417"/>
      <c r="DSJ4417"/>
      <c r="DSK4417"/>
      <c r="DSL4417"/>
      <c r="DSM4417"/>
      <c r="DSN4417"/>
      <c r="DSO4417"/>
      <c r="DSP4417"/>
      <c r="DSQ4417"/>
      <c r="DSR4417"/>
      <c r="DSS4417"/>
      <c r="DST4417"/>
      <c r="DSU4417"/>
      <c r="DSV4417"/>
      <c r="DSW4417"/>
      <c r="DSX4417"/>
      <c r="DSY4417"/>
      <c r="DSZ4417"/>
      <c r="DTA4417"/>
      <c r="DTB4417"/>
      <c r="DTC4417"/>
      <c r="DTD4417"/>
      <c r="DTE4417"/>
      <c r="DTF4417"/>
      <c r="DTG4417"/>
      <c r="DTH4417"/>
      <c r="DTI4417"/>
      <c r="DTJ4417"/>
      <c r="DTK4417"/>
      <c r="DTL4417"/>
      <c r="DTM4417"/>
      <c r="DTN4417"/>
      <c r="DTO4417"/>
      <c r="DTP4417"/>
      <c r="DTQ4417"/>
      <c r="DTR4417"/>
      <c r="DTS4417"/>
      <c r="DTT4417"/>
      <c r="DTU4417"/>
      <c r="DTV4417"/>
      <c r="DTW4417"/>
      <c r="DTX4417"/>
      <c r="DTY4417"/>
      <c r="DTZ4417"/>
      <c r="DUA4417"/>
      <c r="DUB4417"/>
      <c r="DUC4417"/>
      <c r="DUD4417"/>
      <c r="DUE4417"/>
      <c r="DUF4417"/>
      <c r="DUG4417"/>
      <c r="DUH4417"/>
      <c r="DUI4417"/>
      <c r="DUJ4417"/>
      <c r="DUK4417"/>
      <c r="DUL4417"/>
      <c r="DUM4417"/>
      <c r="DUN4417"/>
      <c r="DUO4417"/>
      <c r="DUP4417"/>
      <c r="DUQ4417"/>
      <c r="DUR4417"/>
      <c r="DUS4417"/>
      <c r="DUT4417"/>
      <c r="DUU4417"/>
      <c r="DUV4417"/>
      <c r="DUW4417"/>
      <c r="DUX4417"/>
      <c r="DUY4417"/>
      <c r="DUZ4417"/>
      <c r="DVA4417"/>
      <c r="DVB4417"/>
      <c r="DVC4417"/>
      <c r="DVD4417"/>
      <c r="DVE4417"/>
      <c r="DVF4417"/>
      <c r="DVG4417"/>
      <c r="DVH4417"/>
      <c r="DVI4417"/>
      <c r="DVJ4417"/>
      <c r="DVK4417"/>
      <c r="DVL4417"/>
      <c r="DVM4417"/>
      <c r="DVN4417"/>
      <c r="DVO4417"/>
      <c r="DVP4417"/>
      <c r="DVQ4417"/>
      <c r="DVR4417"/>
      <c r="DVS4417"/>
      <c r="DVT4417"/>
      <c r="DVU4417"/>
      <c r="DVV4417"/>
      <c r="DVW4417"/>
      <c r="DVX4417"/>
      <c r="DVY4417"/>
      <c r="DVZ4417"/>
      <c r="DWA4417"/>
      <c r="DWB4417"/>
      <c r="DWC4417"/>
      <c r="DWD4417"/>
      <c r="DWE4417"/>
      <c r="DWF4417"/>
      <c r="DWG4417"/>
      <c r="DWH4417"/>
      <c r="DWI4417"/>
      <c r="DWJ4417"/>
      <c r="DWK4417"/>
      <c r="DWL4417"/>
      <c r="DWM4417"/>
      <c r="DWN4417"/>
      <c r="DWO4417"/>
      <c r="DWP4417"/>
      <c r="DWQ4417"/>
      <c r="DWR4417"/>
      <c r="DWS4417"/>
      <c r="DWT4417"/>
      <c r="DWU4417"/>
      <c r="DWV4417"/>
      <c r="DWW4417"/>
      <c r="DWX4417"/>
      <c r="DWY4417"/>
      <c r="DWZ4417"/>
      <c r="DXA4417"/>
      <c r="DXB4417"/>
      <c r="DXC4417"/>
      <c r="DXD4417"/>
      <c r="DXE4417"/>
      <c r="DXF4417"/>
      <c r="DXG4417"/>
      <c r="DXH4417"/>
      <c r="DXI4417"/>
      <c r="DXJ4417"/>
      <c r="DXK4417"/>
      <c r="DXL4417"/>
      <c r="DXM4417"/>
      <c r="DXN4417"/>
      <c r="DXO4417"/>
      <c r="DXP4417"/>
      <c r="DXQ4417"/>
      <c r="DXR4417"/>
      <c r="DXS4417"/>
      <c r="DXT4417"/>
      <c r="DXU4417"/>
      <c r="DXV4417"/>
      <c r="DXW4417"/>
      <c r="DXX4417"/>
      <c r="DXY4417"/>
      <c r="DXZ4417"/>
      <c r="DYA4417"/>
      <c r="DYB4417"/>
      <c r="DYC4417"/>
      <c r="DYD4417"/>
      <c r="DYE4417"/>
      <c r="DYF4417"/>
      <c r="DYG4417"/>
      <c r="DYH4417"/>
      <c r="DYI4417"/>
      <c r="DYJ4417"/>
      <c r="DYK4417"/>
      <c r="DYL4417"/>
      <c r="DYM4417"/>
      <c r="DYN4417"/>
      <c r="DYO4417"/>
      <c r="DYP4417"/>
      <c r="DYQ4417"/>
      <c r="DYR4417"/>
      <c r="DYS4417"/>
      <c r="DYT4417"/>
      <c r="DYU4417"/>
      <c r="DYV4417"/>
      <c r="DYW4417"/>
      <c r="DYX4417"/>
      <c r="DYY4417"/>
      <c r="DYZ4417"/>
      <c r="DZA4417"/>
      <c r="DZB4417"/>
      <c r="DZC4417"/>
      <c r="DZD4417"/>
      <c r="DZE4417"/>
      <c r="DZF4417"/>
      <c r="DZG4417"/>
      <c r="DZH4417"/>
      <c r="DZI4417"/>
      <c r="DZJ4417"/>
      <c r="DZK4417"/>
      <c r="DZL4417"/>
      <c r="DZM4417"/>
      <c r="DZN4417"/>
      <c r="DZO4417"/>
      <c r="DZP4417"/>
      <c r="DZQ4417"/>
      <c r="DZR4417"/>
      <c r="DZS4417"/>
      <c r="DZT4417"/>
      <c r="DZU4417"/>
      <c r="DZV4417"/>
      <c r="DZW4417"/>
      <c r="DZX4417"/>
      <c r="DZY4417"/>
      <c r="DZZ4417"/>
      <c r="EAA4417"/>
      <c r="EAB4417"/>
      <c r="EAC4417"/>
      <c r="EAD4417"/>
      <c r="EAE4417"/>
      <c r="EAF4417"/>
      <c r="EAG4417"/>
      <c r="EAH4417"/>
      <c r="EAI4417"/>
      <c r="EAJ4417"/>
      <c r="EAK4417"/>
      <c r="EAL4417"/>
      <c r="EAM4417"/>
      <c r="EAN4417"/>
      <c r="EAO4417"/>
      <c r="EAP4417"/>
      <c r="EAQ4417"/>
      <c r="EAR4417"/>
      <c r="EAS4417"/>
      <c r="EAT4417"/>
      <c r="EAU4417"/>
      <c r="EAV4417"/>
      <c r="EAW4417"/>
      <c r="EAX4417"/>
      <c r="EAY4417"/>
      <c r="EAZ4417"/>
      <c r="EBA4417"/>
      <c r="EBB4417"/>
      <c r="EBC4417"/>
      <c r="EBD4417"/>
      <c r="EBE4417"/>
      <c r="EBF4417"/>
      <c r="EBG4417"/>
      <c r="EBH4417"/>
      <c r="EBI4417"/>
      <c r="EBJ4417"/>
      <c r="EBK4417"/>
      <c r="EBL4417"/>
      <c r="EBM4417"/>
      <c r="EBN4417"/>
      <c r="EBO4417"/>
      <c r="EBP4417"/>
      <c r="EBQ4417"/>
      <c r="EBR4417"/>
      <c r="EBS4417"/>
      <c r="EBT4417"/>
      <c r="EBU4417"/>
      <c r="EBV4417"/>
      <c r="EBW4417"/>
      <c r="EBX4417"/>
      <c r="EBY4417"/>
      <c r="EBZ4417"/>
      <c r="ECA4417"/>
      <c r="ECB4417"/>
      <c r="ECC4417"/>
      <c r="ECD4417"/>
      <c r="ECE4417"/>
      <c r="ECF4417"/>
      <c r="ECG4417"/>
      <c r="ECH4417"/>
      <c r="ECI4417"/>
      <c r="ECJ4417"/>
      <c r="ECK4417"/>
      <c r="ECL4417"/>
      <c r="ECM4417"/>
      <c r="ECN4417"/>
      <c r="ECO4417"/>
      <c r="ECP4417"/>
      <c r="ECQ4417"/>
      <c r="ECR4417"/>
      <c r="ECS4417"/>
      <c r="ECT4417"/>
      <c r="ECU4417"/>
      <c r="ECV4417"/>
      <c r="ECW4417"/>
      <c r="ECX4417"/>
      <c r="ECY4417"/>
      <c r="ECZ4417"/>
      <c r="EDA4417"/>
      <c r="EDB4417"/>
      <c r="EDC4417"/>
      <c r="EDD4417"/>
      <c r="EDE4417"/>
      <c r="EDF4417"/>
      <c r="EDG4417"/>
      <c r="EDH4417"/>
      <c r="EDI4417"/>
      <c r="EDJ4417"/>
      <c r="EDK4417"/>
      <c r="EDL4417"/>
      <c r="EDM4417"/>
      <c r="EDN4417"/>
      <c r="EDO4417"/>
      <c r="EDP4417"/>
      <c r="EDQ4417"/>
      <c r="EDR4417"/>
      <c r="EDS4417"/>
      <c r="EDT4417"/>
      <c r="EDU4417"/>
      <c r="EDV4417"/>
      <c r="EDW4417"/>
      <c r="EDX4417"/>
      <c r="EDY4417"/>
      <c r="EDZ4417"/>
      <c r="EEA4417"/>
      <c r="EEB4417"/>
      <c r="EEC4417"/>
      <c r="EED4417"/>
      <c r="EEE4417"/>
      <c r="EEF4417"/>
      <c r="EEG4417"/>
      <c r="EEH4417"/>
      <c r="EEI4417"/>
      <c r="EEJ4417"/>
      <c r="EEK4417"/>
      <c r="EEL4417"/>
      <c r="EEM4417"/>
      <c r="EEN4417"/>
      <c r="EEO4417"/>
      <c r="EEP4417"/>
      <c r="EEQ4417"/>
      <c r="EER4417"/>
      <c r="EES4417"/>
      <c r="EET4417"/>
      <c r="EEU4417"/>
      <c r="EEV4417"/>
      <c r="EEW4417"/>
      <c r="EEX4417"/>
      <c r="EEY4417"/>
      <c r="EEZ4417"/>
      <c r="EFA4417"/>
      <c r="EFB4417"/>
      <c r="EFC4417"/>
      <c r="EFD4417"/>
      <c r="EFE4417"/>
      <c r="EFF4417"/>
      <c r="EFG4417"/>
      <c r="EFH4417"/>
      <c r="EFI4417"/>
      <c r="EFJ4417"/>
      <c r="EFK4417"/>
      <c r="EFL4417"/>
      <c r="EFM4417"/>
      <c r="EFN4417"/>
      <c r="EFO4417"/>
      <c r="EFP4417"/>
      <c r="EFQ4417"/>
      <c r="EFR4417"/>
      <c r="EFS4417"/>
      <c r="EFT4417"/>
      <c r="EFU4417"/>
      <c r="EFV4417"/>
      <c r="EFW4417"/>
      <c r="EFX4417"/>
      <c r="EFY4417"/>
      <c r="EFZ4417"/>
      <c r="EGA4417"/>
      <c r="EGB4417"/>
      <c r="EGC4417"/>
      <c r="EGD4417"/>
      <c r="EGE4417"/>
      <c r="EGF4417"/>
      <c r="EGG4417"/>
      <c r="EGH4417"/>
      <c r="EGI4417"/>
      <c r="EGJ4417"/>
      <c r="EGK4417"/>
      <c r="EGL4417"/>
      <c r="EGM4417"/>
      <c r="EGN4417"/>
      <c r="EGO4417"/>
      <c r="EGP4417"/>
      <c r="EGQ4417"/>
      <c r="EGR4417"/>
      <c r="EGS4417"/>
      <c r="EGT4417"/>
      <c r="EGU4417"/>
      <c r="EGV4417"/>
      <c r="EGW4417"/>
      <c r="EGX4417"/>
      <c r="EGY4417"/>
      <c r="EGZ4417"/>
      <c r="EHA4417"/>
      <c r="EHB4417"/>
      <c r="EHC4417"/>
      <c r="EHD4417"/>
      <c r="EHE4417"/>
      <c r="EHF4417"/>
      <c r="EHG4417"/>
      <c r="EHH4417"/>
      <c r="EHI4417"/>
      <c r="EHJ4417"/>
      <c r="EHK4417"/>
      <c r="EHL4417"/>
      <c r="EHM4417"/>
      <c r="EHN4417"/>
      <c r="EHO4417"/>
      <c r="EHP4417"/>
      <c r="EHQ4417"/>
      <c r="EHR4417"/>
      <c r="EHS4417"/>
      <c r="EHT4417"/>
      <c r="EHU4417"/>
      <c r="EHV4417"/>
      <c r="EHW4417"/>
      <c r="EHX4417"/>
      <c r="EHY4417"/>
      <c r="EHZ4417"/>
      <c r="EIA4417"/>
      <c r="EIB4417"/>
      <c r="EIC4417"/>
      <c r="EID4417"/>
      <c r="EIE4417"/>
      <c r="EIF4417"/>
      <c r="EIG4417"/>
      <c r="EIH4417"/>
      <c r="EII4417"/>
      <c r="EIJ4417"/>
      <c r="EIK4417"/>
      <c r="EIL4417"/>
      <c r="EIM4417"/>
      <c r="EIN4417"/>
      <c r="EIO4417"/>
      <c r="EIP4417"/>
      <c r="EIQ4417"/>
      <c r="EIR4417"/>
      <c r="EIS4417"/>
      <c r="EIT4417"/>
      <c r="EIU4417"/>
      <c r="EIV4417"/>
      <c r="EIW4417"/>
      <c r="EIX4417"/>
      <c r="EIY4417"/>
      <c r="EIZ4417"/>
      <c r="EJA4417"/>
      <c r="EJB4417"/>
      <c r="EJC4417"/>
      <c r="EJD4417"/>
      <c r="EJE4417"/>
      <c r="EJF4417"/>
      <c r="EJG4417"/>
      <c r="EJH4417"/>
      <c r="EJI4417"/>
      <c r="EJJ4417"/>
      <c r="EJK4417"/>
      <c r="EJL4417"/>
      <c r="EJM4417"/>
      <c r="EJN4417"/>
      <c r="EJO4417"/>
      <c r="EJP4417"/>
      <c r="EJQ4417"/>
      <c r="EJR4417"/>
      <c r="EJS4417"/>
      <c r="EJT4417"/>
      <c r="EJU4417"/>
      <c r="EJV4417"/>
      <c r="EJW4417"/>
      <c r="EJX4417"/>
      <c r="EJY4417"/>
      <c r="EJZ4417"/>
      <c r="EKA4417"/>
      <c r="EKB4417"/>
      <c r="EKC4417"/>
      <c r="EKD4417"/>
      <c r="EKE4417"/>
      <c r="EKF4417"/>
      <c r="EKG4417"/>
      <c r="EKH4417"/>
      <c r="EKI4417"/>
      <c r="EKJ4417"/>
      <c r="EKK4417"/>
      <c r="EKL4417"/>
      <c r="EKM4417"/>
      <c r="EKN4417"/>
      <c r="EKO4417"/>
      <c r="EKP4417"/>
      <c r="EKQ4417"/>
      <c r="EKR4417"/>
      <c r="EKS4417"/>
      <c r="EKT4417"/>
      <c r="EKU4417"/>
      <c r="EKV4417"/>
      <c r="EKW4417"/>
      <c r="EKX4417"/>
      <c r="EKY4417"/>
      <c r="EKZ4417"/>
      <c r="ELA4417"/>
      <c r="ELB4417"/>
      <c r="ELC4417"/>
      <c r="ELD4417"/>
      <c r="ELE4417"/>
      <c r="ELF4417"/>
      <c r="ELG4417"/>
      <c r="ELH4417"/>
      <c r="ELI4417"/>
      <c r="ELJ4417"/>
      <c r="ELK4417"/>
      <c r="ELL4417"/>
      <c r="ELM4417"/>
      <c r="ELN4417"/>
      <c r="ELO4417"/>
      <c r="ELP4417"/>
      <c r="ELQ4417"/>
      <c r="ELR4417"/>
      <c r="ELS4417"/>
      <c r="ELT4417"/>
      <c r="ELU4417"/>
      <c r="ELV4417"/>
      <c r="ELW4417"/>
      <c r="ELX4417"/>
      <c r="ELY4417"/>
      <c r="ELZ4417"/>
      <c r="EMA4417"/>
      <c r="EMB4417"/>
      <c r="EMC4417"/>
      <c r="EMD4417"/>
      <c r="EME4417"/>
      <c r="EMF4417"/>
      <c r="EMG4417"/>
      <c r="EMH4417"/>
      <c r="EMI4417"/>
      <c r="EMJ4417"/>
      <c r="EMK4417"/>
      <c r="EML4417"/>
      <c r="EMM4417"/>
      <c r="EMN4417"/>
      <c r="EMO4417"/>
      <c r="EMP4417"/>
      <c r="EMQ4417"/>
      <c r="EMR4417"/>
      <c r="EMS4417"/>
      <c r="EMT4417"/>
      <c r="EMU4417"/>
      <c r="EMV4417"/>
      <c r="EMW4417"/>
      <c r="EMX4417"/>
      <c r="EMY4417"/>
      <c r="EMZ4417"/>
      <c r="ENA4417"/>
      <c r="ENB4417"/>
      <c r="ENC4417"/>
      <c r="END4417"/>
      <c r="ENE4417"/>
      <c r="ENF4417"/>
      <c r="ENG4417"/>
      <c r="ENH4417"/>
      <c r="ENI4417"/>
      <c r="ENJ4417"/>
      <c r="ENK4417"/>
      <c r="ENL4417"/>
      <c r="ENM4417"/>
      <c r="ENN4417"/>
      <c r="ENO4417"/>
      <c r="ENP4417"/>
      <c r="ENQ4417"/>
      <c r="ENR4417"/>
      <c r="ENS4417"/>
      <c r="ENT4417"/>
      <c r="ENU4417"/>
      <c r="ENV4417"/>
      <c r="ENW4417"/>
      <c r="ENX4417"/>
      <c r="ENY4417"/>
      <c r="ENZ4417"/>
      <c r="EOA4417"/>
      <c r="EOB4417"/>
      <c r="EOC4417"/>
      <c r="EOD4417"/>
      <c r="EOE4417"/>
      <c r="EOF4417"/>
      <c r="EOG4417"/>
      <c r="EOH4417"/>
      <c r="EOI4417"/>
      <c r="EOJ4417"/>
      <c r="EOK4417"/>
      <c r="EOL4417"/>
      <c r="EOM4417"/>
      <c r="EON4417"/>
      <c r="EOO4417"/>
      <c r="EOP4417"/>
      <c r="EOQ4417"/>
      <c r="EOR4417"/>
      <c r="EOS4417"/>
      <c r="EOT4417"/>
      <c r="EOU4417"/>
      <c r="EOV4417"/>
      <c r="EOW4417"/>
      <c r="EOX4417"/>
      <c r="EOY4417"/>
      <c r="EOZ4417"/>
      <c r="EPA4417"/>
      <c r="EPB4417"/>
      <c r="EPC4417"/>
      <c r="EPD4417"/>
      <c r="EPE4417"/>
      <c r="EPF4417"/>
      <c r="EPG4417"/>
      <c r="EPH4417"/>
      <c r="EPI4417"/>
      <c r="EPJ4417"/>
      <c r="EPK4417"/>
      <c r="EPL4417"/>
      <c r="EPM4417"/>
      <c r="EPN4417"/>
      <c r="EPO4417"/>
      <c r="EPP4417"/>
      <c r="EPQ4417"/>
      <c r="EPR4417"/>
      <c r="EPS4417"/>
      <c r="EPT4417"/>
      <c r="EPU4417"/>
      <c r="EPV4417"/>
      <c r="EPW4417"/>
      <c r="EPX4417"/>
      <c r="EPY4417"/>
      <c r="EPZ4417"/>
      <c r="EQA4417"/>
      <c r="EQB4417"/>
      <c r="EQC4417"/>
      <c r="EQD4417"/>
      <c r="EQE4417"/>
      <c r="EQF4417"/>
      <c r="EQG4417"/>
      <c r="EQH4417"/>
      <c r="EQI4417"/>
      <c r="EQJ4417"/>
      <c r="EQK4417"/>
      <c r="EQL4417"/>
      <c r="EQM4417"/>
      <c r="EQN4417"/>
      <c r="EQO4417"/>
      <c r="EQP4417"/>
      <c r="EQQ4417"/>
      <c r="EQR4417"/>
      <c r="EQS4417"/>
      <c r="EQT4417"/>
      <c r="EQU4417"/>
      <c r="EQV4417"/>
      <c r="EQW4417"/>
      <c r="EQX4417"/>
      <c r="EQY4417"/>
      <c r="EQZ4417"/>
      <c r="ERA4417"/>
      <c r="ERB4417"/>
      <c r="ERC4417"/>
      <c r="ERD4417"/>
      <c r="ERE4417"/>
      <c r="ERF4417"/>
      <c r="ERG4417"/>
      <c r="ERH4417"/>
      <c r="ERI4417"/>
      <c r="ERJ4417"/>
      <c r="ERK4417"/>
      <c r="ERL4417"/>
      <c r="ERM4417"/>
      <c r="ERN4417"/>
      <c r="ERO4417"/>
      <c r="ERP4417"/>
      <c r="ERQ4417"/>
      <c r="ERR4417"/>
      <c r="ERS4417"/>
      <c r="ERT4417"/>
      <c r="ERU4417"/>
      <c r="ERV4417"/>
      <c r="ERW4417"/>
      <c r="ERX4417"/>
      <c r="ERY4417"/>
      <c r="ERZ4417"/>
      <c r="ESA4417"/>
      <c r="ESB4417"/>
      <c r="ESC4417"/>
      <c r="ESD4417"/>
      <c r="ESE4417"/>
      <c r="ESF4417"/>
      <c r="ESG4417"/>
      <c r="ESH4417"/>
      <c r="ESI4417"/>
      <c r="ESJ4417"/>
      <c r="ESK4417"/>
      <c r="ESL4417"/>
      <c r="ESM4417"/>
      <c r="ESN4417"/>
      <c r="ESO4417"/>
      <c r="ESP4417"/>
      <c r="ESQ4417"/>
      <c r="ESR4417"/>
      <c r="ESS4417"/>
      <c r="EST4417"/>
      <c r="ESU4417"/>
      <c r="ESV4417"/>
      <c r="ESW4417"/>
      <c r="ESX4417"/>
      <c r="ESY4417"/>
      <c r="ESZ4417"/>
      <c r="ETA4417"/>
      <c r="ETB4417"/>
      <c r="ETC4417"/>
      <c r="ETD4417"/>
      <c r="ETE4417"/>
      <c r="ETF4417"/>
      <c r="ETG4417"/>
      <c r="ETH4417"/>
      <c r="ETI4417"/>
      <c r="ETJ4417"/>
      <c r="ETK4417"/>
      <c r="ETL4417"/>
      <c r="ETM4417"/>
      <c r="ETN4417"/>
      <c r="ETO4417"/>
      <c r="ETP4417"/>
      <c r="ETQ4417"/>
      <c r="ETR4417"/>
      <c r="ETS4417"/>
      <c r="ETT4417"/>
      <c r="ETU4417"/>
      <c r="ETV4417"/>
      <c r="ETW4417"/>
      <c r="ETX4417"/>
      <c r="ETY4417"/>
      <c r="ETZ4417"/>
      <c r="EUA4417"/>
      <c r="EUB4417"/>
      <c r="EUC4417"/>
      <c r="EUD4417"/>
      <c r="EUE4417"/>
      <c r="EUF4417"/>
      <c r="EUG4417"/>
      <c r="EUH4417"/>
      <c r="EUI4417"/>
      <c r="EUJ4417"/>
      <c r="EUK4417"/>
      <c r="EUL4417"/>
      <c r="EUM4417"/>
      <c r="EUN4417"/>
      <c r="EUO4417"/>
      <c r="EUP4417"/>
      <c r="EUQ4417"/>
      <c r="EUR4417"/>
      <c r="EUS4417"/>
      <c r="EUT4417"/>
      <c r="EUU4417"/>
      <c r="EUV4417"/>
      <c r="EUW4417"/>
      <c r="EUX4417"/>
      <c r="EUY4417"/>
      <c r="EUZ4417"/>
      <c r="EVA4417"/>
      <c r="EVB4417"/>
      <c r="EVC4417"/>
      <c r="EVD4417"/>
      <c r="EVE4417"/>
      <c r="EVF4417"/>
      <c r="EVG4417"/>
      <c r="EVH4417"/>
      <c r="EVI4417"/>
      <c r="EVJ4417"/>
      <c r="EVK4417"/>
      <c r="EVL4417"/>
      <c r="EVM4417"/>
      <c r="EVN4417"/>
      <c r="EVO4417"/>
      <c r="EVP4417"/>
      <c r="EVQ4417"/>
      <c r="EVR4417"/>
      <c r="EVS4417"/>
      <c r="EVT4417"/>
      <c r="EVU4417"/>
      <c r="EVV4417"/>
      <c r="EVW4417"/>
      <c r="EVX4417"/>
      <c r="EVY4417"/>
      <c r="EVZ4417"/>
      <c r="EWA4417"/>
      <c r="EWB4417"/>
      <c r="EWC4417"/>
      <c r="EWD4417"/>
      <c r="EWE4417"/>
      <c r="EWF4417"/>
      <c r="EWG4417"/>
      <c r="EWH4417"/>
      <c r="EWI4417"/>
      <c r="EWJ4417"/>
      <c r="EWK4417"/>
      <c r="EWL4417"/>
      <c r="EWM4417"/>
      <c r="EWN4417"/>
      <c r="EWO4417"/>
      <c r="EWP4417"/>
      <c r="EWQ4417"/>
      <c r="EWR4417"/>
      <c r="EWS4417"/>
      <c r="EWT4417"/>
      <c r="EWU4417"/>
      <c r="EWV4417"/>
      <c r="EWW4417"/>
      <c r="EWX4417"/>
      <c r="EWY4417"/>
      <c r="EWZ4417"/>
      <c r="EXA4417"/>
      <c r="EXB4417"/>
      <c r="EXC4417"/>
      <c r="EXD4417"/>
      <c r="EXE4417"/>
      <c r="EXF4417"/>
      <c r="EXG4417"/>
      <c r="EXH4417"/>
      <c r="EXI4417"/>
      <c r="EXJ4417"/>
      <c r="EXK4417"/>
      <c r="EXL4417"/>
      <c r="EXM4417"/>
      <c r="EXN4417"/>
      <c r="EXO4417"/>
      <c r="EXP4417"/>
      <c r="EXQ4417"/>
      <c r="EXR4417"/>
      <c r="EXS4417"/>
      <c r="EXT4417"/>
      <c r="EXU4417"/>
      <c r="EXV4417"/>
      <c r="EXW4417"/>
      <c r="EXX4417"/>
      <c r="EXY4417"/>
      <c r="EXZ4417"/>
      <c r="EYA4417"/>
      <c r="EYB4417"/>
      <c r="EYC4417"/>
      <c r="EYD4417"/>
      <c r="EYE4417"/>
      <c r="EYF4417"/>
      <c r="EYG4417"/>
      <c r="EYH4417"/>
      <c r="EYI4417"/>
      <c r="EYJ4417"/>
      <c r="EYK4417"/>
      <c r="EYL4417"/>
      <c r="EYM4417"/>
      <c r="EYN4417"/>
      <c r="EYO4417"/>
      <c r="EYP4417"/>
      <c r="EYQ4417"/>
      <c r="EYR4417"/>
      <c r="EYS4417"/>
      <c r="EYT4417"/>
      <c r="EYU4417"/>
      <c r="EYV4417"/>
      <c r="EYW4417"/>
      <c r="EYX4417"/>
      <c r="EYY4417"/>
      <c r="EYZ4417"/>
      <c r="EZA4417"/>
      <c r="EZB4417"/>
      <c r="EZC4417"/>
      <c r="EZD4417"/>
      <c r="EZE4417"/>
      <c r="EZF4417"/>
      <c r="EZG4417"/>
      <c r="EZH4417"/>
      <c r="EZI4417"/>
      <c r="EZJ4417"/>
      <c r="EZK4417"/>
      <c r="EZL4417"/>
      <c r="EZM4417"/>
      <c r="EZN4417"/>
      <c r="EZO4417"/>
      <c r="EZP4417"/>
      <c r="EZQ4417"/>
      <c r="EZR4417"/>
      <c r="EZS4417"/>
      <c r="EZT4417"/>
      <c r="EZU4417"/>
      <c r="EZV4417"/>
      <c r="EZW4417"/>
      <c r="EZX4417"/>
      <c r="EZY4417"/>
      <c r="EZZ4417"/>
      <c r="FAA4417"/>
      <c r="FAB4417"/>
      <c r="FAC4417"/>
      <c r="FAD4417"/>
      <c r="FAE4417"/>
      <c r="FAF4417"/>
      <c r="FAG4417"/>
      <c r="FAH4417"/>
      <c r="FAI4417"/>
      <c r="FAJ4417"/>
      <c r="FAK4417"/>
      <c r="FAL4417"/>
      <c r="FAM4417"/>
      <c r="FAN4417"/>
      <c r="FAO4417"/>
      <c r="FAP4417"/>
      <c r="FAQ4417"/>
      <c r="FAR4417"/>
      <c r="FAS4417"/>
      <c r="FAT4417"/>
      <c r="FAU4417"/>
      <c r="FAV4417"/>
      <c r="FAW4417"/>
      <c r="FAX4417"/>
      <c r="FAY4417"/>
      <c r="FAZ4417"/>
      <c r="FBA4417"/>
      <c r="FBB4417"/>
      <c r="FBC4417"/>
      <c r="FBD4417"/>
      <c r="FBE4417"/>
      <c r="FBF4417"/>
      <c r="FBG4417"/>
      <c r="FBH4417"/>
      <c r="FBI4417"/>
      <c r="FBJ4417"/>
      <c r="FBK4417"/>
      <c r="FBL4417"/>
      <c r="FBM4417"/>
      <c r="FBN4417"/>
      <c r="FBO4417"/>
      <c r="FBP4417"/>
      <c r="FBQ4417"/>
      <c r="FBR4417"/>
      <c r="FBS4417"/>
      <c r="FBT4417"/>
      <c r="FBU4417"/>
      <c r="FBV4417"/>
      <c r="FBW4417"/>
      <c r="FBX4417"/>
      <c r="FBY4417"/>
      <c r="FBZ4417"/>
      <c r="FCA4417"/>
      <c r="FCB4417"/>
      <c r="FCC4417"/>
      <c r="FCD4417"/>
      <c r="FCE4417"/>
      <c r="FCF4417"/>
      <c r="FCG4417"/>
      <c r="FCH4417"/>
      <c r="FCI4417"/>
      <c r="FCJ4417"/>
      <c r="FCK4417"/>
      <c r="FCL4417"/>
      <c r="FCM4417"/>
      <c r="FCN4417"/>
      <c r="FCO4417"/>
      <c r="FCP4417"/>
      <c r="FCQ4417"/>
      <c r="FCR4417"/>
      <c r="FCS4417"/>
      <c r="FCT4417"/>
      <c r="FCU4417"/>
      <c r="FCV4417"/>
      <c r="FCW4417"/>
      <c r="FCX4417"/>
      <c r="FCY4417"/>
      <c r="FCZ4417"/>
      <c r="FDA4417"/>
      <c r="FDB4417"/>
      <c r="FDC4417"/>
      <c r="FDD4417"/>
      <c r="FDE4417"/>
      <c r="FDF4417"/>
      <c r="FDG4417"/>
      <c r="FDH4417"/>
      <c r="FDI4417"/>
      <c r="FDJ4417"/>
      <c r="FDK4417"/>
      <c r="FDL4417"/>
      <c r="FDM4417"/>
      <c r="FDN4417"/>
      <c r="FDO4417"/>
      <c r="FDP4417"/>
      <c r="FDQ4417"/>
      <c r="FDR4417"/>
      <c r="FDS4417"/>
      <c r="FDT4417"/>
      <c r="FDU4417"/>
      <c r="FDV4417"/>
      <c r="FDW4417"/>
      <c r="FDX4417"/>
      <c r="FDY4417"/>
      <c r="FDZ4417"/>
      <c r="FEA4417"/>
      <c r="FEB4417"/>
      <c r="FEC4417"/>
      <c r="FED4417"/>
      <c r="FEE4417"/>
      <c r="FEF4417"/>
      <c r="FEG4417"/>
      <c r="FEH4417"/>
      <c r="FEI4417"/>
      <c r="FEJ4417"/>
      <c r="FEK4417"/>
      <c r="FEL4417"/>
      <c r="FEM4417"/>
      <c r="FEN4417"/>
      <c r="FEO4417"/>
      <c r="FEP4417"/>
      <c r="FEQ4417"/>
      <c r="FER4417"/>
      <c r="FES4417"/>
      <c r="FET4417"/>
      <c r="FEU4417"/>
      <c r="FEV4417"/>
      <c r="FEW4417"/>
      <c r="FEX4417"/>
      <c r="FEY4417"/>
      <c r="FEZ4417"/>
      <c r="FFA4417"/>
      <c r="FFB4417"/>
      <c r="FFC4417"/>
      <c r="FFD4417"/>
      <c r="FFE4417"/>
      <c r="FFF4417"/>
      <c r="FFG4417"/>
      <c r="FFH4417"/>
      <c r="FFI4417"/>
      <c r="FFJ4417"/>
      <c r="FFK4417"/>
      <c r="FFL4417"/>
      <c r="FFM4417"/>
      <c r="FFN4417"/>
      <c r="FFO4417"/>
      <c r="FFP4417"/>
      <c r="FFQ4417"/>
      <c r="FFR4417"/>
      <c r="FFS4417"/>
      <c r="FFT4417"/>
      <c r="FFU4417"/>
      <c r="FFV4417"/>
      <c r="FFW4417"/>
      <c r="FFX4417"/>
      <c r="FFY4417"/>
      <c r="FFZ4417"/>
      <c r="FGA4417"/>
      <c r="FGB4417"/>
      <c r="FGC4417"/>
      <c r="FGD4417"/>
      <c r="FGE4417"/>
      <c r="FGF4417"/>
      <c r="FGG4417"/>
      <c r="FGH4417"/>
      <c r="FGI4417"/>
      <c r="FGJ4417"/>
      <c r="FGK4417"/>
      <c r="FGL4417"/>
      <c r="FGM4417"/>
      <c r="FGN4417"/>
      <c r="FGO4417"/>
      <c r="FGP4417"/>
      <c r="FGQ4417"/>
      <c r="FGR4417"/>
      <c r="FGS4417"/>
      <c r="FGT4417"/>
      <c r="FGU4417"/>
      <c r="FGV4417"/>
      <c r="FGW4417"/>
      <c r="FGX4417"/>
      <c r="FGY4417"/>
      <c r="FGZ4417"/>
      <c r="FHA4417"/>
      <c r="FHB4417"/>
      <c r="FHC4417"/>
      <c r="FHD4417"/>
      <c r="FHE4417"/>
      <c r="FHF4417"/>
      <c r="FHG4417"/>
      <c r="FHH4417"/>
      <c r="FHI4417"/>
      <c r="FHJ4417"/>
      <c r="FHK4417"/>
      <c r="FHL4417"/>
      <c r="FHM4417"/>
      <c r="FHN4417"/>
      <c r="FHO4417"/>
      <c r="FHP4417"/>
      <c r="FHQ4417"/>
      <c r="FHR4417"/>
      <c r="FHS4417"/>
      <c r="FHT4417"/>
      <c r="FHU4417"/>
      <c r="FHV4417"/>
      <c r="FHW4417"/>
      <c r="FHX4417"/>
      <c r="FHY4417"/>
      <c r="FHZ4417"/>
      <c r="FIA4417"/>
      <c r="FIB4417"/>
      <c r="FIC4417"/>
      <c r="FID4417"/>
      <c r="FIE4417"/>
      <c r="FIF4417"/>
      <c r="FIG4417"/>
      <c r="FIH4417"/>
      <c r="FII4417"/>
      <c r="FIJ4417"/>
      <c r="FIK4417"/>
      <c r="FIL4417"/>
      <c r="FIM4417"/>
      <c r="FIN4417"/>
      <c r="FIO4417"/>
      <c r="FIP4417"/>
      <c r="FIQ4417"/>
      <c r="FIR4417"/>
      <c r="FIS4417"/>
      <c r="FIT4417"/>
      <c r="FIU4417"/>
      <c r="FIV4417"/>
      <c r="FIW4417"/>
      <c r="FIX4417"/>
      <c r="FIY4417"/>
      <c r="FIZ4417"/>
      <c r="FJA4417"/>
      <c r="FJB4417"/>
      <c r="FJC4417"/>
      <c r="FJD4417"/>
      <c r="FJE4417"/>
      <c r="FJF4417"/>
      <c r="FJG4417"/>
      <c r="FJH4417"/>
      <c r="FJI4417"/>
      <c r="FJJ4417"/>
      <c r="FJK4417"/>
      <c r="FJL4417"/>
      <c r="FJM4417"/>
      <c r="FJN4417"/>
      <c r="FJO4417"/>
      <c r="FJP4417"/>
      <c r="FJQ4417"/>
      <c r="FJR4417"/>
      <c r="FJS4417"/>
      <c r="FJT4417"/>
      <c r="FJU4417"/>
      <c r="FJV4417"/>
      <c r="FJW4417"/>
      <c r="FJX4417"/>
      <c r="FJY4417"/>
      <c r="FJZ4417"/>
      <c r="FKA4417"/>
      <c r="FKB4417"/>
      <c r="FKC4417"/>
      <c r="FKD4417"/>
      <c r="FKE4417"/>
      <c r="FKF4417"/>
      <c r="FKG4417"/>
      <c r="FKH4417"/>
      <c r="FKI4417"/>
      <c r="FKJ4417"/>
      <c r="FKK4417"/>
      <c r="FKL4417"/>
      <c r="FKM4417"/>
      <c r="FKN4417"/>
      <c r="FKO4417"/>
      <c r="FKP4417"/>
      <c r="FKQ4417"/>
      <c r="FKR4417"/>
      <c r="FKS4417"/>
      <c r="FKT4417"/>
      <c r="FKU4417"/>
      <c r="FKV4417"/>
      <c r="FKW4417"/>
      <c r="FKX4417"/>
      <c r="FKY4417"/>
      <c r="FKZ4417"/>
      <c r="FLA4417"/>
      <c r="FLB4417"/>
      <c r="FLC4417"/>
      <c r="FLD4417"/>
      <c r="FLE4417"/>
      <c r="FLF4417"/>
      <c r="FLG4417"/>
      <c r="FLH4417"/>
      <c r="FLI4417"/>
      <c r="FLJ4417"/>
      <c r="FLK4417"/>
      <c r="FLL4417"/>
      <c r="FLM4417"/>
      <c r="FLN4417"/>
      <c r="FLO4417"/>
      <c r="FLP4417"/>
      <c r="FLQ4417"/>
      <c r="FLR4417"/>
      <c r="FLS4417"/>
      <c r="FLT4417"/>
      <c r="FLU4417"/>
      <c r="FLV4417"/>
      <c r="FLW4417"/>
      <c r="FLX4417"/>
      <c r="FLY4417"/>
      <c r="FLZ4417"/>
      <c r="FMA4417"/>
      <c r="FMB4417"/>
      <c r="FMC4417"/>
      <c r="FMD4417"/>
      <c r="FME4417"/>
      <c r="FMF4417"/>
      <c r="FMG4417"/>
      <c r="FMH4417"/>
      <c r="FMI4417"/>
      <c r="FMJ4417"/>
      <c r="FMK4417"/>
      <c r="FML4417"/>
      <c r="FMM4417"/>
      <c r="FMN4417"/>
      <c r="FMO4417"/>
      <c r="FMP4417"/>
      <c r="FMQ4417"/>
      <c r="FMR4417"/>
      <c r="FMS4417"/>
      <c r="FMT4417"/>
      <c r="FMU4417"/>
      <c r="FMV4417"/>
      <c r="FMW4417"/>
      <c r="FMX4417"/>
      <c r="FMY4417"/>
      <c r="FMZ4417"/>
      <c r="FNA4417"/>
      <c r="FNB4417"/>
      <c r="FNC4417"/>
      <c r="FND4417"/>
      <c r="FNE4417"/>
      <c r="FNF4417"/>
      <c r="FNG4417"/>
      <c r="FNH4417"/>
      <c r="FNI4417"/>
      <c r="FNJ4417"/>
      <c r="FNK4417"/>
    </row>
    <row r="4418" spans="2:4431">
      <c r="B4418"/>
      <c r="C4418"/>
      <c r="D4418"/>
      <c r="E4418"/>
      <c r="F4418"/>
      <c r="G4418"/>
      <c r="H4418"/>
      <c r="I4418"/>
      <c r="J4418"/>
      <c r="K4418"/>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c r="BC4418"/>
      <c r="BD4418"/>
      <c r="BE4418"/>
      <c r="BF4418"/>
      <c r="BG4418"/>
      <c r="BH4418"/>
      <c r="BI4418"/>
      <c r="BJ4418"/>
      <c r="BK4418"/>
      <c r="BL4418"/>
      <c r="BM4418"/>
      <c r="BN4418"/>
      <c r="BO4418"/>
      <c r="BP4418"/>
      <c r="BQ4418"/>
      <c r="BR4418"/>
      <c r="BS4418"/>
      <c r="BT4418"/>
      <c r="BU4418"/>
      <c r="BV4418"/>
      <c r="BW4418"/>
      <c r="BX4418"/>
      <c r="BY4418"/>
      <c r="BZ4418"/>
      <c r="CA4418"/>
      <c r="CB4418"/>
      <c r="CC4418"/>
      <c r="CD4418"/>
      <c r="CE4418"/>
      <c r="CF4418"/>
      <c r="CG4418"/>
      <c r="CH4418"/>
      <c r="CI4418"/>
      <c r="CJ4418"/>
      <c r="CK4418"/>
      <c r="CL4418"/>
      <c r="CM4418"/>
      <c r="CN4418"/>
      <c r="CO4418"/>
      <c r="CP4418"/>
      <c r="CQ4418"/>
      <c r="CR4418"/>
      <c r="CS4418"/>
      <c r="CT4418"/>
      <c r="CU4418"/>
      <c r="CV4418"/>
      <c r="CW4418"/>
      <c r="CX4418"/>
      <c r="CY4418"/>
      <c r="CZ4418"/>
      <c r="DA4418"/>
      <c r="DB4418"/>
      <c r="DC4418"/>
      <c r="DD4418"/>
      <c r="DE4418"/>
      <c r="DF4418"/>
      <c r="DG4418"/>
      <c r="DH4418"/>
      <c r="DI4418"/>
      <c r="DJ4418"/>
      <c r="DK4418"/>
      <c r="DL4418"/>
      <c r="DM4418"/>
      <c r="DN4418"/>
      <c r="DO4418"/>
      <c r="DP4418"/>
      <c r="DQ4418"/>
      <c r="DR4418"/>
      <c r="DS4418"/>
      <c r="DT4418"/>
      <c r="DU4418"/>
      <c r="DV4418"/>
      <c r="DW4418"/>
      <c r="DX4418"/>
      <c r="DY4418"/>
      <c r="DZ4418"/>
      <c r="EA4418"/>
      <c r="EB4418"/>
      <c r="EC4418"/>
      <c r="ED4418"/>
      <c r="EE4418"/>
      <c r="EF4418"/>
      <c r="EG4418"/>
      <c r="EH4418"/>
      <c r="EI4418"/>
      <c r="EJ4418"/>
      <c r="EK4418"/>
      <c r="EL4418"/>
      <c r="EM4418"/>
      <c r="EN4418"/>
      <c r="EO4418"/>
      <c r="EP4418"/>
      <c r="EQ4418"/>
      <c r="ER4418"/>
      <c r="ES4418"/>
      <c r="ET4418"/>
      <c r="EU4418"/>
      <c r="EV4418"/>
      <c r="EW4418"/>
      <c r="EX4418"/>
      <c r="EY4418"/>
      <c r="EZ4418"/>
      <c r="FA4418"/>
      <c r="FB4418"/>
      <c r="FC4418"/>
      <c r="FD4418"/>
      <c r="FE4418"/>
      <c r="FF4418"/>
      <c r="FG4418"/>
      <c r="FH4418"/>
      <c r="FI4418"/>
      <c r="FJ4418"/>
      <c r="FK4418"/>
      <c r="FL4418"/>
      <c r="FM4418"/>
      <c r="FN4418"/>
      <c r="FO4418"/>
      <c r="FP4418"/>
      <c r="FQ4418"/>
      <c r="FR4418"/>
      <c r="FS4418"/>
      <c r="FT4418"/>
      <c r="FU4418"/>
      <c r="FV4418"/>
      <c r="FW4418"/>
      <c r="FX4418"/>
      <c r="FY4418"/>
      <c r="FZ4418"/>
      <c r="GA4418"/>
      <c r="GB4418"/>
      <c r="GC4418"/>
      <c r="GD4418"/>
      <c r="GE4418"/>
      <c r="GF4418"/>
      <c r="GG4418"/>
      <c r="GH4418"/>
      <c r="GI4418"/>
      <c r="GJ4418"/>
      <c r="GK4418"/>
      <c r="GL4418"/>
      <c r="GM4418"/>
      <c r="GN4418"/>
      <c r="GO4418"/>
      <c r="GP4418"/>
      <c r="GQ4418"/>
      <c r="GR4418"/>
      <c r="GS4418"/>
      <c r="GT4418"/>
      <c r="GU4418"/>
      <c r="GV4418"/>
      <c r="GW4418"/>
      <c r="GX4418"/>
      <c r="GY4418"/>
      <c r="GZ4418"/>
      <c r="HA4418"/>
      <c r="HB4418"/>
      <c r="HC4418"/>
      <c r="HD4418"/>
      <c r="HE4418"/>
      <c r="HF4418"/>
      <c r="HG4418"/>
      <c r="HH4418"/>
      <c r="HI4418"/>
      <c r="HJ4418"/>
      <c r="HK4418"/>
      <c r="HL4418"/>
      <c r="HM4418"/>
      <c r="HN4418"/>
      <c r="HO4418"/>
      <c r="HP4418"/>
      <c r="HQ4418"/>
      <c r="HR4418"/>
      <c r="HS4418"/>
      <c r="HT4418"/>
      <c r="HU4418"/>
      <c r="HV4418"/>
      <c r="HW4418"/>
      <c r="HX4418"/>
      <c r="HY4418"/>
      <c r="HZ4418"/>
      <c r="IA4418"/>
      <c r="IB4418"/>
      <c r="IC4418"/>
      <c r="ID4418"/>
      <c r="IE4418"/>
      <c r="IF4418"/>
      <c r="IG4418"/>
      <c r="IH4418"/>
      <c r="II4418"/>
      <c r="IJ4418"/>
      <c r="IK4418"/>
      <c r="IL4418"/>
      <c r="IM4418"/>
      <c r="IN4418"/>
      <c r="IO4418"/>
      <c r="IP4418"/>
      <c r="IQ4418"/>
      <c r="IR4418"/>
      <c r="IS4418"/>
      <c r="IT4418"/>
      <c r="IU4418"/>
      <c r="IV4418"/>
      <c r="IW4418"/>
      <c r="IX4418"/>
      <c r="IY4418"/>
      <c r="IZ4418"/>
      <c r="JA4418"/>
      <c r="JB4418"/>
      <c r="JC4418"/>
      <c r="JD4418"/>
      <c r="JE4418"/>
      <c r="JF4418"/>
      <c r="JG4418"/>
      <c r="JH4418"/>
      <c r="JI4418"/>
      <c r="JJ4418"/>
      <c r="JK4418"/>
      <c r="JL4418"/>
      <c r="JM4418"/>
      <c r="JN4418"/>
      <c r="JO4418"/>
      <c r="JP4418"/>
      <c r="JQ4418"/>
      <c r="JR4418"/>
      <c r="JS4418"/>
      <c r="JT4418"/>
      <c r="JU4418"/>
      <c r="JV4418"/>
      <c r="JW4418"/>
      <c r="JX4418"/>
      <c r="JY4418"/>
      <c r="JZ4418"/>
      <c r="KA4418"/>
      <c r="KB4418"/>
      <c r="KC4418"/>
      <c r="KD4418"/>
      <c r="KE4418"/>
      <c r="KF4418"/>
      <c r="KG4418"/>
      <c r="KH4418"/>
      <c r="KI4418"/>
      <c r="KJ4418"/>
      <c r="KK4418"/>
      <c r="KL4418"/>
      <c r="KM4418"/>
      <c r="KN4418"/>
      <c r="KO4418"/>
      <c r="KP4418"/>
      <c r="KQ4418"/>
      <c r="KR4418"/>
      <c r="KS4418"/>
      <c r="KT4418"/>
      <c r="KU4418"/>
      <c r="KV4418"/>
      <c r="KW4418"/>
      <c r="KX4418"/>
      <c r="KY4418"/>
      <c r="KZ4418"/>
      <c r="LA4418"/>
      <c r="LB4418"/>
      <c r="LC4418"/>
      <c r="LD4418"/>
      <c r="LE4418"/>
      <c r="LF4418"/>
      <c r="LG4418"/>
      <c r="LH4418"/>
      <c r="LI4418"/>
      <c r="LJ4418"/>
      <c r="LK4418"/>
      <c r="LL4418"/>
      <c r="LM4418"/>
      <c r="LN4418"/>
      <c r="LO4418"/>
      <c r="LP4418"/>
      <c r="LQ4418"/>
      <c r="LR4418"/>
      <c r="LS4418"/>
      <c r="LT4418"/>
      <c r="LU4418"/>
      <c r="LV4418"/>
      <c r="LW4418"/>
      <c r="LX4418"/>
      <c r="LY4418"/>
      <c r="LZ4418"/>
      <c r="MA4418"/>
      <c r="MB4418"/>
      <c r="MC4418"/>
      <c r="MD4418"/>
      <c r="ME4418"/>
      <c r="MF4418"/>
      <c r="MG4418"/>
      <c r="MH4418"/>
      <c r="MI4418"/>
      <c r="MJ4418"/>
      <c r="MK4418"/>
      <c r="ML4418"/>
      <c r="MM4418"/>
      <c r="MN4418"/>
      <c r="MO4418"/>
      <c r="MP4418"/>
      <c r="MQ4418"/>
      <c r="MR4418"/>
      <c r="MS4418"/>
      <c r="MT4418"/>
      <c r="MU4418"/>
      <c r="MV4418"/>
      <c r="MW4418"/>
      <c r="MX4418"/>
      <c r="MY4418"/>
      <c r="MZ4418"/>
      <c r="NA4418"/>
      <c r="NB4418"/>
      <c r="NC4418"/>
      <c r="ND4418"/>
      <c r="NE4418"/>
      <c r="NF4418"/>
      <c r="NG4418"/>
      <c r="NH4418"/>
      <c r="NI4418"/>
      <c r="NJ4418"/>
      <c r="NK4418"/>
      <c r="NL4418"/>
      <c r="NM4418"/>
      <c r="NN4418"/>
      <c r="NO4418"/>
      <c r="NP4418"/>
      <c r="NQ4418"/>
      <c r="NR4418"/>
      <c r="NS4418"/>
      <c r="NT4418"/>
      <c r="NU4418"/>
      <c r="NV4418"/>
      <c r="NW4418"/>
      <c r="NX4418"/>
      <c r="NY4418"/>
      <c r="NZ4418"/>
      <c r="OA4418"/>
      <c r="OB4418"/>
      <c r="OC4418"/>
      <c r="OD4418"/>
      <c r="OE4418"/>
      <c r="OF4418"/>
      <c r="OG4418"/>
      <c r="OH4418"/>
      <c r="OI4418"/>
      <c r="OJ4418"/>
      <c r="OK4418"/>
      <c r="OL4418"/>
      <c r="OM4418"/>
      <c r="ON4418"/>
      <c r="OO4418"/>
      <c r="OP4418"/>
      <c r="OQ4418"/>
      <c r="OR4418"/>
      <c r="OS4418"/>
      <c r="OT4418"/>
      <c r="OU4418"/>
      <c r="OV4418"/>
      <c r="OW4418"/>
      <c r="OX4418"/>
      <c r="OY4418"/>
      <c r="OZ4418"/>
      <c r="PA4418"/>
      <c r="PB4418"/>
      <c r="PC4418"/>
      <c r="PD4418"/>
      <c r="PE4418"/>
      <c r="PF4418"/>
      <c r="PG4418"/>
      <c r="PH4418"/>
      <c r="PI4418"/>
      <c r="PJ4418"/>
      <c r="PK4418"/>
      <c r="PL4418"/>
      <c r="PM4418"/>
      <c r="PN4418"/>
      <c r="PO4418"/>
      <c r="PP4418"/>
      <c r="PQ4418"/>
      <c r="PR4418"/>
      <c r="PS4418"/>
      <c r="PT4418"/>
      <c r="PU4418"/>
      <c r="PV4418"/>
      <c r="PW4418"/>
      <c r="PX4418"/>
      <c r="PY4418"/>
      <c r="PZ4418"/>
      <c r="QA4418"/>
      <c r="QB4418"/>
      <c r="QC4418"/>
      <c r="QD4418"/>
      <c r="QE4418"/>
      <c r="QF4418"/>
      <c r="QG4418"/>
      <c r="QH4418"/>
      <c r="QI4418"/>
      <c r="QJ4418"/>
      <c r="QK4418"/>
      <c r="QL4418"/>
      <c r="QM4418"/>
      <c r="QN4418"/>
      <c r="QO4418"/>
      <c r="QP4418"/>
      <c r="QQ4418"/>
      <c r="QR4418"/>
      <c r="QS4418"/>
      <c r="QT4418"/>
      <c r="QU4418"/>
      <c r="QV4418"/>
      <c r="QW4418"/>
      <c r="QX4418"/>
      <c r="QY4418"/>
      <c r="QZ4418"/>
      <c r="RA4418"/>
      <c r="RB4418"/>
      <c r="RC4418"/>
      <c r="RD4418"/>
      <c r="RE4418"/>
      <c r="RF4418"/>
      <c r="RG4418"/>
      <c r="RH4418"/>
      <c r="RI4418"/>
      <c r="RJ4418"/>
      <c r="RK4418"/>
      <c r="RL4418"/>
      <c r="RM4418"/>
      <c r="RN4418"/>
      <c r="RO4418"/>
      <c r="RP4418"/>
      <c r="RQ4418"/>
      <c r="RR4418"/>
      <c r="RS4418"/>
      <c r="RT4418"/>
      <c r="RU4418"/>
      <c r="RV4418"/>
      <c r="RW4418"/>
      <c r="RX4418"/>
      <c r="RY4418"/>
      <c r="RZ4418"/>
      <c r="SA4418"/>
      <c r="SB4418"/>
      <c r="SC4418"/>
      <c r="SD4418"/>
      <c r="SE4418"/>
      <c r="SF4418"/>
      <c r="SG4418"/>
      <c r="SH4418"/>
      <c r="SI4418"/>
      <c r="SJ4418"/>
      <c r="SK4418"/>
      <c r="SL4418"/>
      <c r="SM4418"/>
      <c r="SN4418"/>
      <c r="SO4418"/>
      <c r="SP4418"/>
      <c r="SQ4418"/>
      <c r="SR4418"/>
      <c r="SS4418"/>
      <c r="ST4418"/>
      <c r="SU4418"/>
      <c r="SV4418"/>
      <c r="SW4418"/>
      <c r="SX4418"/>
      <c r="SY4418"/>
      <c r="SZ4418"/>
      <c r="TA4418"/>
      <c r="TB4418"/>
      <c r="TC4418"/>
      <c r="TD4418"/>
      <c r="TE4418"/>
      <c r="TF4418"/>
      <c r="TG4418"/>
      <c r="TH4418"/>
      <c r="TI4418"/>
      <c r="TJ4418"/>
      <c r="TK4418"/>
      <c r="TL4418"/>
      <c r="TM4418"/>
      <c r="TN4418"/>
      <c r="TO4418"/>
      <c r="TP4418"/>
      <c r="TQ4418"/>
      <c r="TR4418"/>
      <c r="TS4418"/>
      <c r="TT4418"/>
      <c r="TU4418"/>
      <c r="TV4418"/>
      <c r="TW4418"/>
      <c r="TX4418"/>
      <c r="TY4418"/>
      <c r="TZ4418"/>
      <c r="UA4418"/>
      <c r="UB4418"/>
      <c r="UC4418"/>
      <c r="UD4418"/>
      <c r="UE4418"/>
      <c r="UF4418"/>
      <c r="UG4418"/>
      <c r="UH4418"/>
      <c r="UI4418"/>
      <c r="UJ4418"/>
      <c r="UK4418"/>
      <c r="UL4418"/>
      <c r="UM4418"/>
      <c r="UN4418"/>
      <c r="UO4418"/>
      <c r="UP4418"/>
      <c r="UQ4418"/>
      <c r="UR4418"/>
      <c r="US4418"/>
      <c r="UT4418"/>
      <c r="UU4418"/>
      <c r="UV4418"/>
      <c r="UW4418"/>
      <c r="UX4418"/>
      <c r="UY4418"/>
      <c r="UZ4418"/>
      <c r="VA4418"/>
      <c r="VB4418"/>
      <c r="VC4418"/>
      <c r="VD4418"/>
      <c r="VE4418"/>
      <c r="VF4418"/>
      <c r="VG4418"/>
      <c r="VH4418"/>
      <c r="VI4418"/>
      <c r="VJ4418"/>
      <c r="VK4418"/>
      <c r="VL4418"/>
      <c r="VM4418"/>
      <c r="VN4418"/>
      <c r="VO4418"/>
      <c r="VP4418"/>
      <c r="VQ4418"/>
      <c r="VR4418"/>
      <c r="VS4418"/>
      <c r="VT4418"/>
      <c r="VU4418"/>
      <c r="VV4418"/>
      <c r="VW4418"/>
      <c r="VX4418"/>
      <c r="VY4418"/>
      <c r="VZ4418"/>
      <c r="WA4418"/>
      <c r="WB4418"/>
      <c r="WC4418"/>
      <c r="WD4418"/>
      <c r="WE4418"/>
      <c r="WF4418"/>
      <c r="WG4418"/>
      <c r="WH4418"/>
      <c r="WI4418"/>
      <c r="WJ4418"/>
      <c r="WK4418"/>
      <c r="WL4418"/>
      <c r="WM4418"/>
      <c r="WN4418"/>
      <c r="WO4418"/>
      <c r="WP4418"/>
      <c r="WQ4418"/>
      <c r="WR4418"/>
      <c r="WS4418"/>
      <c r="WT4418"/>
      <c r="WU4418"/>
      <c r="WV4418"/>
      <c r="WW4418"/>
      <c r="WX4418"/>
      <c r="WY4418"/>
      <c r="WZ4418"/>
      <c r="XA4418"/>
      <c r="XB4418"/>
      <c r="XC4418"/>
      <c r="XD4418"/>
      <c r="XE4418"/>
      <c r="XF4418"/>
      <c r="XG4418"/>
      <c r="XH4418"/>
      <c r="XI4418"/>
      <c r="XJ4418"/>
      <c r="XK4418"/>
      <c r="XL4418"/>
      <c r="XM4418"/>
      <c r="XN4418"/>
      <c r="XO4418"/>
      <c r="XP4418"/>
      <c r="XQ4418"/>
      <c r="XR4418"/>
      <c r="XS4418"/>
      <c r="XT4418"/>
      <c r="XU4418"/>
      <c r="XV4418"/>
      <c r="XW4418"/>
      <c r="XX4418"/>
      <c r="XY4418"/>
      <c r="XZ4418"/>
      <c r="YA4418"/>
      <c r="YB4418"/>
      <c r="YC4418"/>
      <c r="YD4418"/>
      <c r="YE4418"/>
      <c r="YF4418"/>
      <c r="YG4418"/>
      <c r="YH4418"/>
      <c r="YI4418"/>
      <c r="YJ4418"/>
      <c r="YK4418"/>
      <c r="YL4418"/>
      <c r="YM4418"/>
      <c r="YN4418"/>
      <c r="YO4418"/>
      <c r="YP4418"/>
      <c r="YQ4418"/>
      <c r="YR4418"/>
      <c r="YS4418"/>
      <c r="YT4418"/>
      <c r="YU4418"/>
      <c r="YV4418"/>
      <c r="YW4418"/>
      <c r="YX4418"/>
      <c r="YY4418"/>
      <c r="YZ4418"/>
      <c r="ZA4418"/>
      <c r="ZB4418"/>
      <c r="ZC4418"/>
      <c r="ZD4418"/>
      <c r="ZE4418"/>
      <c r="ZF4418"/>
      <c r="ZG4418"/>
      <c r="ZH4418"/>
      <c r="ZI4418"/>
      <c r="ZJ4418"/>
      <c r="ZK4418"/>
      <c r="ZL4418"/>
      <c r="ZM4418"/>
      <c r="ZN4418"/>
      <c r="ZO4418"/>
      <c r="ZP4418"/>
      <c r="ZQ4418"/>
      <c r="ZR4418"/>
      <c r="ZS4418"/>
      <c r="ZT4418"/>
      <c r="ZU4418"/>
      <c r="ZV4418"/>
      <c r="ZW4418"/>
      <c r="ZX4418"/>
      <c r="ZY4418"/>
      <c r="ZZ4418"/>
      <c r="AAA4418"/>
      <c r="AAB4418"/>
      <c r="AAC4418"/>
      <c r="AAD4418"/>
      <c r="AAE4418"/>
      <c r="AAF4418"/>
      <c r="AAG4418"/>
      <c r="AAH4418"/>
      <c r="AAI4418"/>
      <c r="AAJ4418"/>
      <c r="AAK4418"/>
      <c r="AAL4418"/>
      <c r="AAM4418"/>
      <c r="AAN4418"/>
      <c r="AAO4418"/>
      <c r="AAP4418"/>
      <c r="AAQ4418"/>
      <c r="AAR4418"/>
      <c r="AAS4418"/>
      <c r="AAT4418"/>
      <c r="AAU4418"/>
      <c r="AAV4418"/>
      <c r="AAW4418"/>
      <c r="AAX4418"/>
      <c r="AAY4418"/>
      <c r="AAZ4418"/>
      <c r="ABA4418"/>
      <c r="ABB4418"/>
      <c r="ABC4418"/>
      <c r="ABD4418"/>
      <c r="ABE4418"/>
      <c r="ABF4418"/>
      <c r="ABG4418"/>
      <c r="ABH4418"/>
      <c r="ABI4418"/>
      <c r="ABJ4418"/>
      <c r="ABK4418"/>
      <c r="ABL4418"/>
      <c r="ABM4418"/>
      <c r="ABN4418"/>
      <c r="ABO4418"/>
      <c r="ABP4418"/>
      <c r="ABQ4418"/>
      <c r="ABR4418"/>
      <c r="ABS4418"/>
      <c r="ABT4418"/>
      <c r="ABU4418"/>
      <c r="ABV4418"/>
      <c r="ABW4418"/>
      <c r="ABX4418"/>
      <c r="ABY4418"/>
      <c r="ABZ4418"/>
      <c r="ACA4418"/>
      <c r="ACB4418"/>
      <c r="ACC4418"/>
      <c r="ACD4418"/>
      <c r="ACE4418"/>
      <c r="ACF4418"/>
      <c r="ACG4418"/>
      <c r="ACH4418"/>
      <c r="ACI4418"/>
      <c r="ACJ4418"/>
      <c r="ACK4418"/>
      <c r="ACL4418"/>
      <c r="ACM4418"/>
      <c r="ACN4418"/>
      <c r="ACO4418"/>
      <c r="ACP4418"/>
      <c r="ACQ4418"/>
      <c r="ACR4418"/>
      <c r="ACS4418"/>
      <c r="ACT4418"/>
      <c r="ACU4418"/>
      <c r="ACV4418"/>
      <c r="ACW4418"/>
      <c r="ACX4418"/>
      <c r="ACY4418"/>
      <c r="ACZ4418"/>
      <c r="ADA4418"/>
      <c r="ADB4418"/>
      <c r="ADC4418"/>
      <c r="ADD4418"/>
      <c r="ADE4418"/>
      <c r="ADF4418"/>
      <c r="ADG4418"/>
      <c r="ADH4418"/>
      <c r="ADI4418"/>
      <c r="ADJ4418"/>
      <c r="ADK4418"/>
      <c r="ADL4418"/>
      <c r="ADM4418"/>
      <c r="ADN4418"/>
      <c r="ADO4418"/>
      <c r="ADP4418"/>
      <c r="ADQ4418"/>
      <c r="ADR4418"/>
      <c r="ADS4418"/>
      <c r="ADT4418"/>
      <c r="ADU4418"/>
      <c r="ADV4418"/>
      <c r="ADW4418"/>
      <c r="ADX4418"/>
      <c r="ADY4418"/>
      <c r="ADZ4418"/>
      <c r="AEA4418"/>
      <c r="AEB4418"/>
      <c r="AEC4418"/>
      <c r="AED4418"/>
      <c r="AEE4418"/>
      <c r="AEF4418"/>
      <c r="AEG4418"/>
      <c r="AEH4418"/>
      <c r="AEI4418"/>
      <c r="AEJ4418"/>
      <c r="AEK4418"/>
      <c r="AEL4418"/>
      <c r="AEM4418"/>
      <c r="AEN4418"/>
      <c r="AEO4418"/>
      <c r="AEP4418"/>
      <c r="AEQ4418"/>
      <c r="AER4418"/>
      <c r="AES4418"/>
      <c r="AET4418"/>
      <c r="AEU4418"/>
      <c r="AEV4418"/>
      <c r="AEW4418"/>
      <c r="AEX4418"/>
      <c r="AEY4418"/>
      <c r="AEZ4418"/>
      <c r="AFA4418"/>
      <c r="AFB4418"/>
      <c r="AFC4418"/>
      <c r="AFD4418"/>
      <c r="AFE4418"/>
      <c r="AFF4418"/>
      <c r="AFG4418"/>
      <c r="AFH4418"/>
      <c r="AFI4418"/>
      <c r="AFJ4418"/>
      <c r="AFK4418"/>
      <c r="AFL4418"/>
      <c r="AFM4418"/>
      <c r="AFN4418"/>
      <c r="AFO4418"/>
      <c r="AFP4418"/>
      <c r="AFQ4418"/>
      <c r="AFR4418"/>
      <c r="AFS4418"/>
      <c r="AFT4418"/>
      <c r="AFU4418"/>
      <c r="AFV4418"/>
      <c r="AFW4418"/>
      <c r="AFX4418"/>
      <c r="AFY4418"/>
      <c r="AFZ4418"/>
      <c r="AGA4418"/>
      <c r="AGB4418"/>
      <c r="AGC4418"/>
      <c r="AGD4418"/>
      <c r="AGE4418"/>
      <c r="AGF4418"/>
      <c r="AGG4418"/>
      <c r="AGH4418"/>
      <c r="AGI4418"/>
      <c r="AGJ4418"/>
      <c r="AGK4418"/>
      <c r="AGL4418"/>
      <c r="AGM4418"/>
      <c r="AGN4418"/>
      <c r="AGO4418"/>
      <c r="AGP4418"/>
      <c r="AGQ4418"/>
      <c r="AGR4418"/>
      <c r="AGS4418"/>
      <c r="AGT4418"/>
      <c r="AGU4418"/>
      <c r="AGV4418"/>
      <c r="AGW4418"/>
      <c r="AGX4418"/>
      <c r="AGY4418"/>
      <c r="AGZ4418"/>
      <c r="AHA4418"/>
      <c r="AHB4418"/>
      <c r="AHC4418"/>
      <c r="AHD4418"/>
      <c r="AHE4418"/>
      <c r="AHF4418"/>
      <c r="AHG4418"/>
      <c r="AHH4418"/>
      <c r="AHI4418"/>
      <c r="AHJ4418"/>
      <c r="AHK4418"/>
      <c r="AHL4418"/>
      <c r="AHM4418"/>
      <c r="AHN4418"/>
      <c r="AHO4418"/>
      <c r="AHP4418"/>
      <c r="AHQ4418"/>
      <c r="AHR4418"/>
      <c r="AHS4418"/>
      <c r="AHT4418"/>
      <c r="AHU4418"/>
      <c r="AHV4418"/>
      <c r="AHW4418"/>
      <c r="AHX4418"/>
      <c r="AHY4418"/>
      <c r="AHZ4418"/>
      <c r="AIA4418"/>
      <c r="AIB4418"/>
      <c r="AIC4418"/>
      <c r="AID4418"/>
      <c r="AIE4418"/>
      <c r="AIF4418"/>
      <c r="AIG4418"/>
      <c r="AIH4418"/>
      <c r="AII4418"/>
      <c r="AIJ4418"/>
      <c r="AIK4418"/>
      <c r="AIL4418"/>
      <c r="AIM4418"/>
      <c r="AIN4418"/>
      <c r="AIO4418"/>
      <c r="AIP4418"/>
      <c r="AIQ4418"/>
      <c r="AIR4418"/>
      <c r="AIS4418"/>
      <c r="AIT4418"/>
      <c r="AIU4418"/>
      <c r="AIV4418"/>
      <c r="AIW4418"/>
      <c r="AIX4418"/>
      <c r="AIY4418"/>
      <c r="AIZ4418"/>
      <c r="AJA4418"/>
      <c r="AJB4418"/>
      <c r="AJC4418"/>
      <c r="AJD4418"/>
      <c r="AJE4418"/>
      <c r="AJF4418"/>
      <c r="AJG4418"/>
      <c r="AJH4418"/>
      <c r="AJI4418"/>
      <c r="AJJ4418"/>
      <c r="AJK4418"/>
      <c r="AJL4418"/>
      <c r="AJM4418"/>
      <c r="AJN4418"/>
      <c r="AJO4418"/>
      <c r="AJP4418"/>
      <c r="AJQ4418"/>
      <c r="AJR4418"/>
      <c r="AJS4418"/>
      <c r="AJT4418"/>
      <c r="AJU4418"/>
      <c r="AJV4418"/>
      <c r="AJW4418"/>
      <c r="AJX4418"/>
      <c r="AJY4418"/>
      <c r="AJZ4418"/>
      <c r="AKA4418"/>
      <c r="AKB4418"/>
      <c r="AKC4418"/>
      <c r="AKD4418"/>
      <c r="AKE4418"/>
      <c r="AKF4418"/>
      <c r="AKG4418"/>
      <c r="AKH4418"/>
      <c r="AKI4418"/>
      <c r="AKJ4418"/>
      <c r="AKK4418"/>
      <c r="AKL4418"/>
      <c r="AKM4418"/>
      <c r="AKN4418"/>
      <c r="AKO4418"/>
      <c r="AKP4418"/>
      <c r="AKQ4418"/>
      <c r="AKR4418"/>
      <c r="AKS4418"/>
      <c r="AKT4418"/>
      <c r="AKU4418"/>
      <c r="AKV4418"/>
      <c r="AKW4418"/>
      <c r="AKX4418"/>
      <c r="AKY4418"/>
      <c r="AKZ4418"/>
      <c r="ALA4418"/>
      <c r="ALB4418"/>
      <c r="ALC4418"/>
      <c r="ALD4418"/>
      <c r="ALE4418"/>
      <c r="ALF4418"/>
      <c r="ALG4418"/>
      <c r="ALH4418"/>
      <c r="ALI4418"/>
      <c r="ALJ4418"/>
      <c r="ALK4418"/>
      <c r="ALL4418"/>
      <c r="ALM4418"/>
      <c r="ALN4418"/>
      <c r="ALO4418"/>
      <c r="ALP4418"/>
      <c r="ALQ4418"/>
      <c r="ALR4418"/>
      <c r="ALS4418"/>
      <c r="ALT4418"/>
      <c r="ALU4418"/>
      <c r="ALV4418"/>
      <c r="ALW4418"/>
      <c r="ALX4418"/>
      <c r="ALY4418"/>
      <c r="ALZ4418"/>
      <c r="AMA4418"/>
      <c r="AMB4418"/>
      <c r="AMC4418"/>
      <c r="AMD4418"/>
      <c r="AME4418"/>
      <c r="AMF4418"/>
      <c r="AMG4418"/>
      <c r="AMH4418"/>
      <c r="AMI4418"/>
      <c r="AMJ4418"/>
      <c r="AMK4418"/>
      <c r="AML4418"/>
      <c r="AMM4418"/>
      <c r="AMN4418"/>
      <c r="AMO4418"/>
      <c r="AMP4418"/>
      <c r="AMQ4418"/>
      <c r="AMR4418"/>
      <c r="AMS4418"/>
      <c r="AMT4418"/>
      <c r="AMU4418"/>
      <c r="AMV4418"/>
      <c r="AMW4418"/>
      <c r="AMX4418"/>
      <c r="AMY4418"/>
      <c r="AMZ4418"/>
      <c r="ANA4418"/>
      <c r="ANB4418"/>
      <c r="ANC4418"/>
      <c r="AND4418"/>
      <c r="ANE4418"/>
      <c r="ANF4418"/>
      <c r="ANG4418"/>
      <c r="ANH4418"/>
      <c r="ANI4418"/>
      <c r="ANJ4418"/>
      <c r="ANK4418"/>
      <c r="ANL4418"/>
      <c r="ANM4418"/>
      <c r="ANN4418"/>
      <c r="ANO4418"/>
      <c r="ANP4418"/>
      <c r="ANQ4418"/>
      <c r="ANR4418"/>
      <c r="ANS4418"/>
      <c r="ANT4418"/>
      <c r="ANU4418"/>
      <c r="ANV4418"/>
      <c r="ANW4418"/>
      <c r="ANX4418"/>
      <c r="ANY4418"/>
      <c r="ANZ4418"/>
      <c r="AOA4418"/>
      <c r="AOB4418"/>
      <c r="AOC4418"/>
      <c r="AOD4418"/>
      <c r="AOE4418"/>
      <c r="AOF4418"/>
      <c r="AOG4418"/>
      <c r="AOH4418"/>
      <c r="AOI4418"/>
      <c r="AOJ4418"/>
      <c r="AOK4418"/>
      <c r="AOL4418"/>
      <c r="AOM4418"/>
      <c r="AON4418"/>
      <c r="AOO4418"/>
      <c r="AOP4418"/>
      <c r="AOQ4418"/>
      <c r="AOR4418"/>
      <c r="AOS4418"/>
      <c r="AOT4418"/>
      <c r="AOU4418"/>
      <c r="AOV4418"/>
      <c r="AOW4418"/>
      <c r="AOX4418"/>
      <c r="AOY4418"/>
      <c r="AOZ4418"/>
      <c r="APA4418"/>
      <c r="APB4418"/>
      <c r="APC4418"/>
      <c r="APD4418"/>
      <c r="APE4418"/>
      <c r="APF4418"/>
      <c r="APG4418"/>
      <c r="APH4418"/>
      <c r="API4418"/>
      <c r="APJ4418"/>
      <c r="APK4418"/>
      <c r="APL4418"/>
      <c r="APM4418"/>
      <c r="APN4418"/>
      <c r="APO4418"/>
      <c r="APP4418"/>
      <c r="APQ4418"/>
      <c r="APR4418"/>
      <c r="APS4418"/>
      <c r="APT4418"/>
      <c r="APU4418"/>
      <c r="APV4418"/>
      <c r="APW4418"/>
      <c r="APX4418"/>
      <c r="APY4418"/>
      <c r="APZ4418"/>
      <c r="AQA4418"/>
      <c r="AQB4418"/>
      <c r="AQC4418"/>
      <c r="AQD4418"/>
      <c r="AQE4418"/>
      <c r="AQF4418"/>
      <c r="AQG4418"/>
      <c r="AQH4418"/>
      <c r="AQI4418"/>
      <c r="AQJ4418"/>
      <c r="AQK4418"/>
      <c r="AQL4418"/>
      <c r="AQM4418"/>
      <c r="AQN4418"/>
      <c r="AQO4418"/>
      <c r="AQP4418"/>
      <c r="AQQ4418"/>
      <c r="AQR4418"/>
      <c r="AQS4418"/>
      <c r="AQT4418"/>
      <c r="AQU4418"/>
      <c r="AQV4418"/>
      <c r="AQW4418"/>
      <c r="AQX4418"/>
      <c r="AQY4418"/>
      <c r="AQZ4418"/>
      <c r="ARA4418"/>
      <c r="ARB4418"/>
      <c r="ARC4418"/>
      <c r="ARD4418"/>
      <c r="ARE4418"/>
      <c r="ARF4418"/>
      <c r="ARG4418"/>
      <c r="ARH4418"/>
      <c r="ARI4418"/>
      <c r="ARJ4418"/>
      <c r="ARK4418"/>
      <c r="ARL4418"/>
      <c r="ARM4418"/>
      <c r="ARN4418"/>
      <c r="ARO4418"/>
      <c r="ARP4418"/>
      <c r="ARQ4418"/>
      <c r="ARR4418"/>
      <c r="ARS4418"/>
      <c r="ART4418"/>
      <c r="ARU4418"/>
      <c r="ARV4418"/>
      <c r="ARW4418"/>
      <c r="ARX4418"/>
      <c r="ARY4418"/>
      <c r="ARZ4418"/>
      <c r="ASA4418"/>
      <c r="ASB4418"/>
      <c r="ASC4418"/>
      <c r="ASD4418"/>
      <c r="ASE4418"/>
      <c r="ASF4418"/>
      <c r="ASG4418"/>
      <c r="ASH4418"/>
      <c r="ASI4418"/>
      <c r="ASJ4418"/>
      <c r="ASK4418"/>
      <c r="ASL4418"/>
      <c r="ASM4418"/>
      <c r="ASN4418"/>
      <c r="ASO4418"/>
      <c r="ASP4418"/>
      <c r="ASQ4418"/>
      <c r="ASR4418"/>
      <c r="ASS4418"/>
      <c r="AST4418"/>
      <c r="ASU4418"/>
      <c r="ASV4418"/>
      <c r="ASW4418"/>
      <c r="ASX4418"/>
      <c r="ASY4418"/>
      <c r="ASZ4418"/>
      <c r="ATA4418"/>
      <c r="ATB4418"/>
      <c r="ATC4418"/>
      <c r="ATD4418"/>
      <c r="ATE4418"/>
      <c r="ATF4418"/>
      <c r="ATG4418"/>
      <c r="ATH4418"/>
      <c r="ATI4418"/>
      <c r="ATJ4418"/>
      <c r="ATK4418"/>
      <c r="ATL4418"/>
      <c r="ATM4418"/>
      <c r="ATN4418"/>
      <c r="ATO4418"/>
      <c r="ATP4418"/>
      <c r="ATQ4418"/>
      <c r="ATR4418"/>
      <c r="ATS4418"/>
      <c r="ATT4418"/>
      <c r="ATU4418"/>
      <c r="ATV4418"/>
      <c r="ATW4418"/>
      <c r="ATX4418"/>
      <c r="ATY4418"/>
      <c r="ATZ4418"/>
      <c r="AUA4418"/>
      <c r="AUB4418"/>
      <c r="AUC4418"/>
      <c r="AUD4418"/>
      <c r="AUE4418"/>
      <c r="AUF4418"/>
      <c r="AUG4418"/>
      <c r="AUH4418"/>
      <c r="AUI4418"/>
      <c r="AUJ4418"/>
      <c r="AUK4418"/>
      <c r="AUL4418"/>
      <c r="AUM4418"/>
      <c r="AUN4418"/>
      <c r="AUO4418"/>
      <c r="AUP4418"/>
      <c r="AUQ4418"/>
      <c r="AUR4418"/>
      <c r="AUS4418"/>
      <c r="AUT4418"/>
      <c r="AUU4418"/>
      <c r="AUV4418"/>
      <c r="AUW4418"/>
      <c r="AUX4418"/>
      <c r="AUY4418"/>
      <c r="AUZ4418"/>
      <c r="AVA4418"/>
      <c r="AVB4418"/>
      <c r="AVC4418"/>
      <c r="AVD4418"/>
      <c r="AVE4418"/>
      <c r="AVF4418"/>
      <c r="AVG4418"/>
      <c r="AVH4418"/>
      <c r="AVI4418"/>
      <c r="AVJ4418"/>
      <c r="AVK4418"/>
      <c r="AVL4418"/>
      <c r="AVM4418"/>
      <c r="AVN4418"/>
      <c r="AVO4418"/>
      <c r="AVP4418"/>
      <c r="AVQ4418"/>
      <c r="AVR4418"/>
      <c r="AVS4418"/>
      <c r="AVT4418"/>
      <c r="AVU4418"/>
      <c r="AVV4418"/>
      <c r="AVW4418"/>
      <c r="AVX4418"/>
      <c r="AVY4418"/>
      <c r="AVZ4418"/>
      <c r="AWA4418"/>
      <c r="AWB4418"/>
      <c r="AWC4418"/>
      <c r="AWD4418"/>
      <c r="AWE4418"/>
      <c r="AWF4418"/>
      <c r="AWG4418"/>
      <c r="AWH4418"/>
      <c r="AWI4418"/>
      <c r="AWJ4418"/>
      <c r="AWK4418"/>
      <c r="AWL4418"/>
      <c r="AWM4418"/>
      <c r="AWN4418"/>
      <c r="AWO4418"/>
      <c r="AWP4418"/>
      <c r="AWQ4418"/>
      <c r="AWR4418"/>
      <c r="AWS4418"/>
      <c r="AWT4418"/>
      <c r="AWU4418"/>
      <c r="AWV4418"/>
      <c r="AWW4418"/>
      <c r="AWX4418"/>
      <c r="AWY4418"/>
      <c r="AWZ4418"/>
      <c r="AXA4418"/>
      <c r="AXB4418"/>
      <c r="AXC4418"/>
      <c r="AXD4418"/>
      <c r="AXE4418"/>
      <c r="AXF4418"/>
      <c r="AXG4418"/>
      <c r="AXH4418"/>
      <c r="AXI4418"/>
      <c r="AXJ4418"/>
      <c r="AXK4418"/>
      <c r="AXL4418"/>
      <c r="AXM4418"/>
      <c r="AXN4418"/>
      <c r="AXO4418"/>
      <c r="AXP4418"/>
      <c r="AXQ4418"/>
      <c r="AXR4418"/>
      <c r="AXS4418"/>
      <c r="AXT4418"/>
      <c r="AXU4418"/>
      <c r="AXV4418"/>
      <c r="AXW4418"/>
      <c r="AXX4418"/>
      <c r="AXY4418"/>
      <c r="AXZ4418"/>
      <c r="AYA4418"/>
      <c r="AYB4418"/>
      <c r="AYC4418"/>
      <c r="AYD4418"/>
      <c r="AYE4418"/>
      <c r="AYF4418"/>
      <c r="AYG4418"/>
      <c r="AYH4418"/>
      <c r="AYI4418"/>
      <c r="AYJ4418"/>
      <c r="AYK4418"/>
      <c r="AYL4418"/>
      <c r="AYM4418"/>
      <c r="AYN4418"/>
      <c r="AYO4418"/>
      <c r="AYP4418"/>
      <c r="AYQ4418"/>
      <c r="AYR4418"/>
      <c r="AYS4418"/>
      <c r="AYT4418"/>
      <c r="AYU4418"/>
      <c r="AYV4418"/>
      <c r="AYW4418"/>
      <c r="AYX4418"/>
      <c r="AYY4418"/>
      <c r="AYZ4418"/>
      <c r="AZA4418"/>
      <c r="AZB4418"/>
      <c r="AZC4418"/>
      <c r="AZD4418"/>
      <c r="AZE4418"/>
      <c r="AZF4418"/>
      <c r="AZG4418"/>
      <c r="AZH4418"/>
      <c r="AZI4418"/>
      <c r="AZJ4418"/>
      <c r="AZK4418"/>
      <c r="AZL4418"/>
      <c r="AZM4418"/>
      <c r="AZN4418"/>
      <c r="AZO4418"/>
      <c r="AZP4418"/>
      <c r="AZQ4418"/>
      <c r="AZR4418"/>
      <c r="AZS4418"/>
      <c r="AZT4418"/>
      <c r="AZU4418"/>
      <c r="AZV4418"/>
      <c r="AZW4418"/>
      <c r="AZX4418"/>
      <c r="AZY4418"/>
      <c r="AZZ4418"/>
      <c r="BAA4418"/>
      <c r="BAB4418"/>
      <c r="BAC4418"/>
      <c r="BAD4418"/>
      <c r="BAE4418"/>
      <c r="BAF4418"/>
      <c r="BAG4418"/>
      <c r="BAH4418"/>
      <c r="BAI4418"/>
      <c r="BAJ4418"/>
      <c r="BAK4418"/>
      <c r="BAL4418"/>
      <c r="BAM4418"/>
      <c r="BAN4418"/>
      <c r="BAO4418"/>
      <c r="BAP4418"/>
      <c r="BAQ4418"/>
      <c r="BAR4418"/>
      <c r="BAS4418"/>
      <c r="BAT4418"/>
      <c r="BAU4418"/>
      <c r="BAV4418"/>
      <c r="BAW4418"/>
      <c r="BAX4418"/>
      <c r="BAY4418"/>
      <c r="BAZ4418"/>
      <c r="BBA4418"/>
      <c r="BBB4418"/>
      <c r="BBC4418"/>
      <c r="BBD4418"/>
      <c r="BBE4418"/>
      <c r="BBF4418"/>
      <c r="BBG4418"/>
      <c r="BBH4418"/>
      <c r="BBI4418"/>
      <c r="BBJ4418"/>
      <c r="BBK4418"/>
      <c r="BBL4418"/>
      <c r="BBM4418"/>
      <c r="BBN4418"/>
      <c r="BBO4418"/>
      <c r="BBP4418"/>
      <c r="BBQ4418"/>
      <c r="BBR4418"/>
      <c r="BBS4418"/>
      <c r="BBT4418"/>
      <c r="BBU4418"/>
      <c r="BBV4418"/>
      <c r="BBW4418"/>
      <c r="BBX4418"/>
      <c r="BBY4418"/>
      <c r="BBZ4418"/>
      <c r="BCA4418"/>
      <c r="BCB4418"/>
      <c r="BCC4418"/>
      <c r="BCD4418"/>
      <c r="BCE4418"/>
      <c r="BCF4418"/>
      <c r="BCG4418"/>
      <c r="BCH4418"/>
      <c r="BCI4418"/>
      <c r="BCJ4418"/>
      <c r="BCK4418"/>
      <c r="BCL4418"/>
      <c r="BCM4418"/>
      <c r="BCN4418"/>
      <c r="BCO4418"/>
      <c r="BCP4418"/>
      <c r="BCQ4418"/>
      <c r="BCR4418"/>
      <c r="BCS4418"/>
      <c r="BCT4418"/>
      <c r="BCU4418"/>
      <c r="BCV4418"/>
      <c r="BCW4418"/>
      <c r="BCX4418"/>
      <c r="BCY4418"/>
      <c r="BCZ4418"/>
      <c r="BDA4418"/>
      <c r="BDB4418"/>
      <c r="BDC4418"/>
      <c r="BDD4418"/>
      <c r="BDE4418"/>
      <c r="BDF4418"/>
      <c r="BDG4418"/>
      <c r="BDH4418"/>
      <c r="BDI4418"/>
      <c r="BDJ4418"/>
      <c r="BDK4418"/>
      <c r="BDL4418"/>
      <c r="BDM4418"/>
      <c r="BDN4418"/>
      <c r="BDO4418"/>
      <c r="BDP4418"/>
      <c r="BDQ4418"/>
      <c r="BDR4418"/>
      <c r="BDS4418"/>
      <c r="BDT4418"/>
      <c r="BDU4418"/>
      <c r="BDV4418"/>
      <c r="BDW4418"/>
      <c r="BDX4418"/>
      <c r="BDY4418"/>
      <c r="BDZ4418"/>
      <c r="BEA4418"/>
      <c r="BEB4418"/>
      <c r="BEC4418"/>
      <c r="BED4418"/>
      <c r="BEE4418"/>
      <c r="BEF4418"/>
      <c r="BEG4418"/>
      <c r="BEH4418"/>
      <c r="BEI4418"/>
      <c r="BEJ4418"/>
      <c r="BEK4418"/>
      <c r="BEL4418"/>
      <c r="BEM4418"/>
      <c r="BEN4418"/>
      <c r="BEO4418"/>
      <c r="BEP4418"/>
      <c r="BEQ4418"/>
      <c r="BER4418"/>
      <c r="BES4418"/>
      <c r="BET4418"/>
      <c r="BEU4418"/>
      <c r="BEV4418"/>
      <c r="BEW4418"/>
      <c r="BEX4418"/>
      <c r="BEY4418"/>
      <c r="BEZ4418"/>
      <c r="BFA4418"/>
      <c r="BFB4418"/>
      <c r="BFC4418"/>
      <c r="BFD4418"/>
      <c r="BFE4418"/>
      <c r="BFF4418"/>
      <c r="BFG4418"/>
      <c r="BFH4418"/>
      <c r="BFI4418"/>
      <c r="BFJ4418"/>
      <c r="BFK4418"/>
      <c r="BFL4418"/>
      <c r="BFM4418"/>
      <c r="BFN4418"/>
      <c r="BFO4418"/>
      <c r="BFP4418"/>
      <c r="BFQ4418"/>
      <c r="BFR4418"/>
      <c r="BFS4418"/>
      <c r="BFT4418"/>
      <c r="BFU4418"/>
      <c r="BFV4418"/>
      <c r="BFW4418"/>
      <c r="BFX4418"/>
      <c r="BFY4418"/>
      <c r="BFZ4418"/>
      <c r="BGA4418"/>
      <c r="BGB4418"/>
      <c r="BGC4418"/>
      <c r="BGD4418"/>
      <c r="BGE4418"/>
      <c r="BGF4418"/>
      <c r="BGG4418"/>
      <c r="BGH4418"/>
      <c r="BGI4418"/>
      <c r="BGJ4418"/>
      <c r="BGK4418"/>
      <c r="BGL4418"/>
      <c r="BGM4418"/>
      <c r="BGN4418"/>
      <c r="BGO4418"/>
      <c r="BGP4418"/>
      <c r="BGQ4418"/>
      <c r="BGR4418"/>
      <c r="BGS4418"/>
      <c r="BGT4418"/>
      <c r="BGU4418"/>
      <c r="BGV4418"/>
      <c r="BGW4418"/>
      <c r="BGX4418"/>
      <c r="BGY4418"/>
      <c r="BGZ4418"/>
      <c r="BHA4418"/>
      <c r="BHB4418"/>
      <c r="BHC4418"/>
      <c r="BHD4418"/>
      <c r="BHE4418"/>
      <c r="BHF4418"/>
      <c r="BHG4418"/>
      <c r="BHH4418"/>
      <c r="BHI4418"/>
      <c r="BHJ4418"/>
      <c r="BHK4418"/>
      <c r="BHL4418"/>
      <c r="BHM4418"/>
      <c r="BHN4418"/>
      <c r="BHO4418"/>
      <c r="BHP4418"/>
      <c r="BHQ4418"/>
      <c r="BHR4418"/>
      <c r="BHS4418"/>
      <c r="BHT4418"/>
      <c r="BHU4418"/>
      <c r="BHV4418"/>
      <c r="BHW4418"/>
      <c r="BHX4418"/>
      <c r="BHY4418"/>
      <c r="BHZ4418"/>
      <c r="BIA4418"/>
      <c r="BIB4418"/>
      <c r="BIC4418"/>
      <c r="BID4418"/>
      <c r="BIE4418"/>
      <c r="BIF4418"/>
      <c r="BIG4418"/>
      <c r="BIH4418"/>
      <c r="BII4418"/>
      <c r="BIJ4418"/>
      <c r="BIK4418"/>
      <c r="BIL4418"/>
      <c r="BIM4418"/>
      <c r="BIN4418"/>
      <c r="BIO4418"/>
      <c r="BIP4418"/>
      <c r="BIQ4418"/>
      <c r="BIR4418"/>
      <c r="BIS4418"/>
      <c r="BIT4418"/>
      <c r="BIU4418"/>
      <c r="BIV4418"/>
      <c r="BIW4418"/>
      <c r="BIX4418"/>
      <c r="BIY4418"/>
      <c r="BIZ4418"/>
      <c r="BJA4418"/>
      <c r="BJB4418"/>
      <c r="BJC4418"/>
      <c r="BJD4418"/>
      <c r="BJE4418"/>
      <c r="BJF4418"/>
      <c r="BJG4418"/>
      <c r="BJH4418"/>
      <c r="BJI4418"/>
      <c r="BJJ4418"/>
      <c r="BJK4418"/>
      <c r="BJL4418"/>
      <c r="BJM4418"/>
      <c r="BJN4418"/>
      <c r="BJO4418"/>
      <c r="BJP4418"/>
      <c r="BJQ4418"/>
      <c r="BJR4418"/>
      <c r="BJS4418"/>
      <c r="BJT4418"/>
      <c r="BJU4418"/>
      <c r="BJV4418"/>
      <c r="BJW4418"/>
      <c r="BJX4418"/>
      <c r="BJY4418"/>
      <c r="BJZ4418"/>
      <c r="BKA4418"/>
      <c r="BKB4418"/>
      <c r="BKC4418"/>
      <c r="BKD4418"/>
      <c r="BKE4418"/>
      <c r="BKF4418"/>
      <c r="BKG4418"/>
      <c r="BKH4418"/>
      <c r="BKI4418"/>
      <c r="BKJ4418"/>
      <c r="BKK4418"/>
      <c r="BKL4418"/>
      <c r="BKM4418"/>
      <c r="BKN4418"/>
      <c r="BKO4418"/>
      <c r="BKP4418"/>
      <c r="BKQ4418"/>
      <c r="BKR4418"/>
      <c r="BKS4418"/>
      <c r="BKT4418"/>
      <c r="BKU4418"/>
      <c r="BKV4418"/>
      <c r="BKW4418"/>
      <c r="BKX4418"/>
      <c r="BKY4418"/>
      <c r="BKZ4418"/>
      <c r="BLA4418"/>
      <c r="BLB4418"/>
      <c r="BLC4418"/>
      <c r="BLD4418"/>
      <c r="BLE4418"/>
      <c r="BLF4418"/>
      <c r="BLG4418"/>
      <c r="BLH4418"/>
      <c r="BLI4418"/>
      <c r="BLJ4418"/>
      <c r="BLK4418"/>
      <c r="BLL4418"/>
      <c r="BLM4418"/>
      <c r="BLN4418"/>
      <c r="BLO4418"/>
      <c r="BLP4418"/>
      <c r="BLQ4418"/>
      <c r="BLR4418"/>
      <c r="BLS4418"/>
      <c r="BLT4418"/>
      <c r="BLU4418"/>
      <c r="BLV4418"/>
      <c r="BLW4418"/>
      <c r="BLX4418"/>
      <c r="BLY4418"/>
      <c r="BLZ4418"/>
      <c r="BMA4418"/>
      <c r="BMB4418"/>
      <c r="BMC4418"/>
      <c r="BMD4418"/>
      <c r="BME4418"/>
      <c r="BMF4418"/>
      <c r="BMG4418"/>
      <c r="BMH4418"/>
      <c r="BMI4418"/>
      <c r="BMJ4418"/>
      <c r="BMK4418"/>
      <c r="BML4418"/>
      <c r="BMM4418"/>
      <c r="BMN4418"/>
      <c r="BMO4418"/>
      <c r="BMP4418"/>
      <c r="BMQ4418"/>
      <c r="BMR4418"/>
      <c r="BMS4418"/>
      <c r="BMT4418"/>
      <c r="BMU4418"/>
      <c r="BMV4418"/>
      <c r="BMW4418"/>
      <c r="BMX4418"/>
      <c r="BMY4418"/>
      <c r="BMZ4418"/>
      <c r="BNA4418"/>
      <c r="BNB4418"/>
      <c r="BNC4418"/>
      <c r="BND4418"/>
      <c r="BNE4418"/>
      <c r="BNF4418"/>
      <c r="BNG4418"/>
      <c r="BNH4418"/>
      <c r="BNI4418"/>
      <c r="BNJ4418"/>
      <c r="BNK4418"/>
      <c r="BNL4418"/>
      <c r="BNM4418"/>
      <c r="BNN4418"/>
      <c r="BNO4418"/>
      <c r="BNP4418"/>
      <c r="BNQ4418"/>
      <c r="BNR4418"/>
      <c r="BNS4418"/>
      <c r="BNT4418"/>
      <c r="BNU4418"/>
      <c r="BNV4418"/>
      <c r="BNW4418"/>
      <c r="BNX4418"/>
      <c r="BNY4418"/>
      <c r="BNZ4418"/>
      <c r="BOA4418"/>
      <c r="BOB4418"/>
      <c r="BOC4418"/>
      <c r="BOD4418"/>
      <c r="BOE4418"/>
      <c r="BOF4418"/>
      <c r="BOG4418"/>
      <c r="BOH4418"/>
      <c r="BOI4418"/>
      <c r="BOJ4418"/>
      <c r="BOK4418"/>
      <c r="BOL4418"/>
      <c r="BOM4418"/>
      <c r="BON4418"/>
      <c r="BOO4418"/>
      <c r="BOP4418"/>
      <c r="BOQ4418"/>
      <c r="BOR4418"/>
      <c r="BOS4418"/>
      <c r="BOT4418"/>
      <c r="BOU4418"/>
      <c r="BOV4418"/>
      <c r="BOW4418"/>
      <c r="BOX4418"/>
      <c r="BOY4418"/>
      <c r="BOZ4418"/>
      <c r="BPA4418"/>
      <c r="BPB4418"/>
      <c r="BPC4418"/>
      <c r="BPD4418"/>
      <c r="BPE4418"/>
      <c r="BPF4418"/>
      <c r="BPG4418"/>
      <c r="BPH4418"/>
      <c r="BPI4418"/>
      <c r="BPJ4418"/>
      <c r="BPK4418"/>
      <c r="BPL4418"/>
      <c r="BPM4418"/>
      <c r="BPN4418"/>
      <c r="BPO4418"/>
      <c r="BPP4418"/>
      <c r="BPQ4418"/>
      <c r="BPR4418"/>
      <c r="BPS4418"/>
      <c r="BPT4418"/>
      <c r="BPU4418"/>
      <c r="BPV4418"/>
      <c r="BPW4418"/>
      <c r="BPX4418"/>
      <c r="BPY4418"/>
      <c r="BPZ4418"/>
      <c r="BQA4418"/>
      <c r="BQB4418"/>
      <c r="BQC4418"/>
      <c r="BQD4418"/>
      <c r="BQE4418"/>
      <c r="BQF4418"/>
      <c r="BQG4418"/>
      <c r="BQH4418"/>
      <c r="BQI4418"/>
      <c r="BQJ4418"/>
      <c r="BQK4418"/>
      <c r="BQL4418"/>
      <c r="BQM4418"/>
      <c r="BQN4418"/>
      <c r="BQO4418"/>
      <c r="BQP4418"/>
      <c r="BQQ4418"/>
      <c r="BQR4418"/>
      <c r="BQS4418"/>
      <c r="BQT4418"/>
      <c r="BQU4418"/>
      <c r="BQV4418"/>
      <c r="BQW4418"/>
      <c r="BQX4418"/>
      <c r="BQY4418"/>
      <c r="BQZ4418"/>
      <c r="BRA4418"/>
      <c r="BRB4418"/>
      <c r="BRC4418"/>
      <c r="BRD4418"/>
      <c r="BRE4418"/>
      <c r="BRF4418"/>
      <c r="BRG4418"/>
      <c r="BRH4418"/>
      <c r="BRI4418"/>
      <c r="BRJ4418"/>
      <c r="BRK4418"/>
      <c r="BRL4418"/>
      <c r="BRM4418"/>
      <c r="BRN4418"/>
      <c r="BRO4418"/>
      <c r="BRP4418"/>
      <c r="BRQ4418"/>
      <c r="BRR4418"/>
      <c r="BRS4418"/>
      <c r="BRT4418"/>
      <c r="BRU4418"/>
      <c r="BRV4418"/>
      <c r="BRW4418"/>
      <c r="BRX4418"/>
      <c r="BRY4418"/>
      <c r="BRZ4418"/>
      <c r="BSA4418"/>
      <c r="BSB4418"/>
      <c r="BSC4418"/>
      <c r="BSD4418"/>
      <c r="BSE4418"/>
      <c r="BSF4418"/>
      <c r="BSG4418"/>
      <c r="BSH4418"/>
      <c r="BSI4418"/>
      <c r="BSJ4418"/>
      <c r="BSK4418"/>
      <c r="BSL4418"/>
      <c r="BSM4418"/>
      <c r="BSN4418"/>
      <c r="BSO4418"/>
      <c r="BSP4418"/>
      <c r="BSQ4418"/>
      <c r="BSR4418"/>
      <c r="BSS4418"/>
      <c r="BST4418"/>
      <c r="BSU4418"/>
      <c r="BSV4418"/>
      <c r="BSW4418"/>
      <c r="BSX4418"/>
      <c r="BSY4418"/>
      <c r="BSZ4418"/>
      <c r="BTA4418"/>
      <c r="BTB4418"/>
      <c r="BTC4418"/>
      <c r="BTD4418"/>
      <c r="BTE4418"/>
      <c r="BTF4418"/>
      <c r="BTG4418"/>
      <c r="BTH4418"/>
      <c r="BTI4418"/>
      <c r="BTJ4418"/>
      <c r="BTK4418"/>
      <c r="BTL4418"/>
      <c r="BTM4418"/>
      <c r="BTN4418"/>
      <c r="BTO4418"/>
      <c r="BTP4418"/>
      <c r="BTQ4418"/>
      <c r="BTR4418"/>
      <c r="BTS4418"/>
      <c r="BTT4418"/>
      <c r="BTU4418"/>
      <c r="BTV4418"/>
      <c r="BTW4418"/>
      <c r="BTX4418"/>
      <c r="BTY4418"/>
      <c r="BTZ4418"/>
      <c r="BUA4418"/>
      <c r="BUB4418"/>
      <c r="BUC4418"/>
      <c r="BUD4418"/>
      <c r="BUE4418"/>
      <c r="BUF4418"/>
      <c r="BUG4418"/>
      <c r="BUH4418"/>
      <c r="BUI4418"/>
      <c r="BUJ4418"/>
      <c r="BUK4418"/>
      <c r="BUL4418"/>
      <c r="BUM4418"/>
      <c r="BUN4418"/>
      <c r="BUO4418"/>
      <c r="BUP4418"/>
      <c r="BUQ4418"/>
      <c r="BUR4418"/>
      <c r="BUS4418"/>
      <c r="BUT4418"/>
      <c r="BUU4418"/>
      <c r="BUV4418"/>
      <c r="BUW4418"/>
      <c r="BUX4418"/>
      <c r="BUY4418"/>
      <c r="BUZ4418"/>
      <c r="BVA4418"/>
      <c r="BVB4418"/>
      <c r="BVC4418"/>
      <c r="BVD4418"/>
      <c r="BVE4418"/>
      <c r="BVF4418"/>
      <c r="BVG4418"/>
      <c r="BVH4418"/>
      <c r="BVI4418"/>
      <c r="BVJ4418"/>
      <c r="BVK4418"/>
      <c r="BVL4418"/>
      <c r="BVM4418"/>
      <c r="BVN4418"/>
      <c r="BVO4418"/>
      <c r="BVP4418"/>
      <c r="BVQ4418"/>
      <c r="BVR4418"/>
      <c r="BVS4418"/>
      <c r="BVT4418"/>
      <c r="BVU4418"/>
      <c r="BVV4418"/>
      <c r="BVW4418"/>
      <c r="BVX4418"/>
      <c r="BVY4418"/>
      <c r="BVZ4418"/>
      <c r="BWA4418"/>
      <c r="BWB4418"/>
      <c r="BWC4418"/>
      <c r="BWD4418"/>
      <c r="BWE4418"/>
      <c r="BWF4418"/>
      <c r="BWG4418"/>
      <c r="BWH4418"/>
      <c r="BWI4418"/>
      <c r="BWJ4418"/>
      <c r="BWK4418"/>
      <c r="BWL4418"/>
      <c r="BWM4418"/>
      <c r="BWN4418"/>
      <c r="BWO4418"/>
      <c r="BWP4418"/>
      <c r="BWQ4418"/>
      <c r="BWR4418"/>
      <c r="BWS4418"/>
      <c r="BWT4418"/>
      <c r="BWU4418"/>
      <c r="BWV4418"/>
      <c r="BWW4418"/>
      <c r="BWX4418"/>
      <c r="BWY4418"/>
      <c r="BWZ4418"/>
      <c r="BXA4418"/>
      <c r="BXB4418"/>
      <c r="BXC4418"/>
      <c r="BXD4418"/>
      <c r="BXE4418"/>
      <c r="BXF4418"/>
      <c r="BXG4418"/>
      <c r="BXH4418"/>
      <c r="BXI4418"/>
      <c r="BXJ4418"/>
      <c r="BXK4418"/>
      <c r="BXL4418"/>
      <c r="BXM4418"/>
      <c r="BXN4418"/>
      <c r="BXO4418"/>
      <c r="BXP4418"/>
      <c r="BXQ4418"/>
      <c r="BXR4418"/>
      <c r="BXS4418"/>
      <c r="BXT4418"/>
      <c r="BXU4418"/>
      <c r="BXV4418"/>
      <c r="BXW4418"/>
      <c r="BXX4418"/>
      <c r="BXY4418"/>
      <c r="BXZ4418"/>
      <c r="BYA4418"/>
      <c r="BYB4418"/>
      <c r="BYC4418"/>
      <c r="BYD4418"/>
      <c r="BYE4418"/>
      <c r="BYF4418"/>
      <c r="BYG4418"/>
      <c r="BYH4418"/>
      <c r="BYI4418"/>
      <c r="BYJ4418"/>
      <c r="BYK4418"/>
      <c r="BYL4418"/>
      <c r="BYM4418"/>
      <c r="BYN4418"/>
      <c r="BYO4418"/>
      <c r="BYP4418"/>
      <c r="BYQ4418"/>
      <c r="BYR4418"/>
      <c r="BYS4418"/>
      <c r="BYT4418"/>
      <c r="BYU4418"/>
      <c r="BYV4418"/>
      <c r="BYW4418"/>
      <c r="BYX4418"/>
      <c r="BYY4418"/>
      <c r="BYZ4418"/>
      <c r="BZA4418"/>
      <c r="BZB4418"/>
      <c r="BZC4418"/>
      <c r="BZD4418"/>
      <c r="BZE4418"/>
      <c r="BZF4418"/>
      <c r="BZG4418"/>
      <c r="BZH4418"/>
      <c r="BZI4418"/>
      <c r="BZJ4418"/>
      <c r="BZK4418"/>
      <c r="BZL4418"/>
      <c r="BZM4418"/>
      <c r="BZN4418"/>
      <c r="BZO4418"/>
      <c r="BZP4418"/>
      <c r="BZQ4418"/>
      <c r="BZR4418"/>
      <c r="BZS4418"/>
      <c r="BZT4418"/>
      <c r="BZU4418"/>
      <c r="BZV4418"/>
      <c r="BZW4418"/>
      <c r="BZX4418"/>
      <c r="BZY4418"/>
      <c r="BZZ4418"/>
      <c r="CAA4418"/>
      <c r="CAB4418"/>
      <c r="CAC4418"/>
      <c r="CAD4418"/>
      <c r="CAE4418"/>
      <c r="CAF4418"/>
      <c r="CAG4418"/>
      <c r="CAH4418"/>
      <c r="CAI4418"/>
      <c r="CAJ4418"/>
      <c r="CAK4418"/>
      <c r="CAL4418"/>
      <c r="CAM4418"/>
      <c r="CAN4418"/>
      <c r="CAO4418"/>
      <c r="CAP4418"/>
      <c r="CAQ4418"/>
      <c r="CAR4418"/>
      <c r="CAS4418"/>
      <c r="CAT4418"/>
      <c r="CAU4418"/>
      <c r="CAV4418"/>
      <c r="CAW4418"/>
      <c r="CAX4418"/>
      <c r="CAY4418"/>
      <c r="CAZ4418"/>
      <c r="CBA4418"/>
      <c r="CBB4418"/>
      <c r="CBC4418"/>
      <c r="CBD4418"/>
      <c r="CBE4418"/>
      <c r="CBF4418"/>
      <c r="CBG4418"/>
      <c r="CBH4418"/>
      <c r="CBI4418"/>
      <c r="CBJ4418"/>
      <c r="CBK4418"/>
      <c r="CBL4418"/>
      <c r="CBM4418"/>
      <c r="CBN4418"/>
      <c r="CBO4418"/>
      <c r="CBP4418"/>
      <c r="CBQ4418"/>
      <c r="CBR4418"/>
      <c r="CBS4418"/>
      <c r="CBT4418"/>
      <c r="CBU4418"/>
      <c r="CBV4418"/>
      <c r="CBW4418"/>
      <c r="CBX4418"/>
      <c r="CBY4418"/>
      <c r="CBZ4418"/>
      <c r="CCA4418"/>
      <c r="CCB4418"/>
      <c r="CCC4418"/>
      <c r="CCD4418"/>
      <c r="CCE4418"/>
      <c r="CCF4418"/>
      <c r="CCG4418"/>
      <c r="CCH4418"/>
      <c r="CCI4418"/>
      <c r="CCJ4418"/>
      <c r="CCK4418"/>
      <c r="CCL4418"/>
      <c r="CCM4418"/>
      <c r="CCN4418"/>
      <c r="CCO4418"/>
      <c r="CCP4418"/>
      <c r="CCQ4418"/>
      <c r="CCR4418"/>
      <c r="CCS4418"/>
      <c r="CCT4418"/>
      <c r="CCU4418"/>
      <c r="CCV4418"/>
      <c r="CCW4418"/>
      <c r="CCX4418"/>
      <c r="CCY4418"/>
      <c r="CCZ4418"/>
      <c r="CDA4418"/>
      <c r="CDB4418"/>
      <c r="CDC4418"/>
      <c r="CDD4418"/>
      <c r="CDE4418"/>
      <c r="CDF4418"/>
      <c r="CDG4418"/>
      <c r="CDH4418"/>
      <c r="CDI4418"/>
      <c r="CDJ4418"/>
      <c r="CDK4418"/>
      <c r="CDL4418"/>
      <c r="CDM4418"/>
      <c r="CDN4418"/>
      <c r="CDO4418"/>
      <c r="CDP4418"/>
      <c r="CDQ4418"/>
      <c r="CDR4418"/>
      <c r="CDS4418"/>
      <c r="CDT4418"/>
      <c r="CDU4418"/>
      <c r="CDV4418"/>
      <c r="CDW4418"/>
      <c r="CDX4418"/>
      <c r="CDY4418"/>
      <c r="CDZ4418"/>
      <c r="CEA4418"/>
      <c r="CEB4418"/>
      <c r="CEC4418"/>
      <c r="CED4418"/>
      <c r="CEE4418"/>
      <c r="CEF4418"/>
      <c r="CEG4418"/>
      <c r="CEH4418"/>
      <c r="CEI4418"/>
      <c r="CEJ4418"/>
      <c r="CEK4418"/>
      <c r="CEL4418"/>
      <c r="CEM4418"/>
      <c r="CEN4418"/>
      <c r="CEO4418"/>
      <c r="CEP4418"/>
      <c r="CEQ4418"/>
      <c r="CER4418"/>
      <c r="CES4418"/>
      <c r="CET4418"/>
      <c r="CEU4418"/>
      <c r="CEV4418"/>
      <c r="CEW4418"/>
      <c r="CEX4418"/>
      <c r="CEY4418"/>
      <c r="CEZ4418"/>
      <c r="CFA4418"/>
      <c r="CFB4418"/>
      <c r="CFC4418"/>
      <c r="CFD4418"/>
      <c r="CFE4418"/>
      <c r="CFF4418"/>
      <c r="CFG4418"/>
      <c r="CFH4418"/>
      <c r="CFI4418"/>
      <c r="CFJ4418"/>
      <c r="CFK4418"/>
      <c r="CFL4418"/>
      <c r="CFM4418"/>
      <c r="CFN4418"/>
      <c r="CFO4418"/>
      <c r="CFP4418"/>
      <c r="CFQ4418"/>
      <c r="CFR4418"/>
      <c r="CFS4418"/>
      <c r="CFT4418"/>
      <c r="CFU4418"/>
      <c r="CFV4418"/>
      <c r="CFW4418"/>
      <c r="CFX4418"/>
      <c r="CFY4418"/>
      <c r="CFZ4418"/>
      <c r="CGA4418"/>
      <c r="CGB4418"/>
      <c r="CGC4418"/>
      <c r="CGD4418"/>
      <c r="CGE4418"/>
      <c r="CGF4418"/>
      <c r="CGG4418"/>
      <c r="CGH4418"/>
      <c r="CGI4418"/>
      <c r="CGJ4418"/>
      <c r="CGK4418"/>
      <c r="CGL4418"/>
      <c r="CGM4418"/>
      <c r="CGN4418"/>
      <c r="CGO4418"/>
      <c r="CGP4418"/>
      <c r="CGQ4418"/>
      <c r="CGR4418"/>
      <c r="CGS4418"/>
      <c r="CGT4418"/>
      <c r="CGU4418"/>
      <c r="CGV4418"/>
      <c r="CGW4418"/>
      <c r="CGX4418"/>
      <c r="CGY4418"/>
      <c r="CGZ4418"/>
      <c r="CHA4418"/>
      <c r="CHB4418"/>
      <c r="CHC4418"/>
      <c r="CHD4418"/>
      <c r="CHE4418"/>
      <c r="CHF4418"/>
      <c r="CHG4418"/>
      <c r="CHH4418"/>
      <c r="CHI4418"/>
      <c r="CHJ4418"/>
      <c r="CHK4418"/>
      <c r="CHL4418"/>
      <c r="CHM4418"/>
      <c r="CHN4418"/>
      <c r="CHO4418"/>
      <c r="CHP4418"/>
      <c r="CHQ4418"/>
      <c r="CHR4418"/>
      <c r="CHS4418"/>
      <c r="CHT4418"/>
      <c r="CHU4418"/>
      <c r="CHV4418"/>
      <c r="CHW4418"/>
      <c r="CHX4418"/>
      <c r="CHY4418"/>
      <c r="CHZ4418"/>
      <c r="CIA4418"/>
      <c r="CIB4418"/>
      <c r="CIC4418"/>
      <c r="CID4418"/>
      <c r="CIE4418"/>
      <c r="CIF4418"/>
      <c r="CIG4418"/>
      <c r="CIH4418"/>
      <c r="CII4418"/>
      <c r="CIJ4418"/>
      <c r="CIK4418"/>
      <c r="CIL4418"/>
      <c r="CIM4418"/>
      <c r="CIN4418"/>
      <c r="CIO4418"/>
      <c r="CIP4418"/>
      <c r="CIQ4418"/>
      <c r="CIR4418"/>
      <c r="CIS4418"/>
      <c r="CIT4418"/>
      <c r="CIU4418"/>
      <c r="CIV4418"/>
      <c r="CIW4418"/>
      <c r="CIX4418"/>
      <c r="CIY4418"/>
      <c r="CIZ4418"/>
      <c r="CJA4418"/>
      <c r="CJB4418"/>
      <c r="CJC4418"/>
      <c r="CJD4418"/>
      <c r="CJE4418"/>
      <c r="CJF4418"/>
      <c r="CJG4418"/>
      <c r="CJH4418"/>
      <c r="CJI4418"/>
      <c r="CJJ4418"/>
      <c r="CJK4418"/>
      <c r="CJL4418"/>
      <c r="CJM4418"/>
      <c r="CJN4418"/>
      <c r="CJO4418"/>
      <c r="CJP4418"/>
      <c r="CJQ4418"/>
      <c r="CJR4418"/>
      <c r="CJS4418"/>
      <c r="CJT4418"/>
      <c r="CJU4418"/>
      <c r="CJV4418"/>
      <c r="CJW4418"/>
      <c r="CJX4418"/>
      <c r="CJY4418"/>
      <c r="CJZ4418"/>
      <c r="CKA4418"/>
      <c r="CKB4418"/>
      <c r="CKC4418"/>
      <c r="CKD4418"/>
      <c r="CKE4418"/>
      <c r="CKF4418"/>
      <c r="CKG4418"/>
      <c r="CKH4418"/>
      <c r="CKI4418"/>
      <c r="CKJ4418"/>
      <c r="CKK4418"/>
      <c r="CKL4418"/>
      <c r="CKM4418"/>
      <c r="CKN4418"/>
      <c r="CKO4418"/>
      <c r="CKP4418"/>
      <c r="CKQ4418"/>
      <c r="CKR4418"/>
      <c r="CKS4418"/>
      <c r="CKT4418"/>
      <c r="CKU4418"/>
      <c r="CKV4418"/>
      <c r="CKW4418"/>
      <c r="CKX4418"/>
      <c r="CKY4418"/>
      <c r="CKZ4418"/>
      <c r="CLA4418"/>
      <c r="CLB4418"/>
      <c r="CLC4418"/>
      <c r="CLD4418"/>
      <c r="CLE4418"/>
      <c r="CLF4418"/>
      <c r="CLG4418"/>
      <c r="CLH4418"/>
      <c r="CLI4418"/>
      <c r="CLJ4418"/>
      <c r="CLK4418"/>
      <c r="CLL4418"/>
      <c r="CLM4418"/>
      <c r="CLN4418"/>
      <c r="CLO4418"/>
      <c r="CLP4418"/>
      <c r="CLQ4418"/>
      <c r="CLR4418"/>
      <c r="CLS4418"/>
      <c r="CLT4418"/>
      <c r="CLU4418"/>
      <c r="CLV4418"/>
      <c r="CLW4418"/>
      <c r="CLX4418"/>
      <c r="CLY4418"/>
      <c r="CLZ4418"/>
      <c r="CMA4418"/>
      <c r="CMB4418"/>
      <c r="CMC4418"/>
      <c r="CMD4418"/>
      <c r="CME4418"/>
      <c r="CMF4418"/>
      <c r="CMG4418"/>
      <c r="CMH4418"/>
      <c r="CMI4418"/>
      <c r="CMJ4418"/>
      <c r="CMK4418"/>
      <c r="CML4418"/>
      <c r="CMM4418"/>
      <c r="CMN4418"/>
      <c r="CMO4418"/>
      <c r="CMP4418"/>
      <c r="CMQ4418"/>
      <c r="CMR4418"/>
      <c r="CMS4418"/>
      <c r="CMT4418"/>
      <c r="CMU4418"/>
      <c r="CMV4418"/>
      <c r="CMW4418"/>
      <c r="CMX4418"/>
      <c r="CMY4418"/>
      <c r="CMZ4418"/>
      <c r="CNA4418"/>
      <c r="CNB4418"/>
      <c r="CNC4418"/>
      <c r="CND4418"/>
      <c r="CNE4418"/>
      <c r="CNF4418"/>
      <c r="CNG4418"/>
      <c r="CNH4418"/>
      <c r="CNI4418"/>
      <c r="CNJ4418"/>
      <c r="CNK4418"/>
      <c r="CNL4418"/>
      <c r="CNM4418"/>
      <c r="CNN4418"/>
      <c r="CNO4418"/>
      <c r="CNP4418"/>
      <c r="CNQ4418"/>
      <c r="CNR4418"/>
      <c r="CNS4418"/>
      <c r="CNT4418"/>
      <c r="CNU4418"/>
      <c r="CNV4418"/>
      <c r="CNW4418"/>
      <c r="CNX4418"/>
      <c r="CNY4418"/>
      <c r="CNZ4418"/>
      <c r="COA4418"/>
      <c r="COB4418"/>
      <c r="COC4418"/>
      <c r="COD4418"/>
      <c r="COE4418"/>
      <c r="COF4418"/>
      <c r="COG4418"/>
      <c r="COH4418"/>
      <c r="COI4418"/>
      <c r="COJ4418"/>
      <c r="COK4418"/>
      <c r="COL4418"/>
      <c r="COM4418"/>
      <c r="CON4418"/>
      <c r="COO4418"/>
      <c r="COP4418"/>
      <c r="COQ4418"/>
      <c r="COR4418"/>
      <c r="COS4418"/>
      <c r="COT4418"/>
      <c r="COU4418"/>
      <c r="COV4418"/>
      <c r="COW4418"/>
      <c r="COX4418"/>
      <c r="COY4418"/>
      <c r="COZ4418"/>
      <c r="CPA4418"/>
      <c r="CPB4418"/>
      <c r="CPC4418"/>
      <c r="CPD4418"/>
      <c r="CPE4418"/>
      <c r="CPF4418"/>
      <c r="CPG4418"/>
      <c r="CPH4418"/>
      <c r="CPI4418"/>
      <c r="CPJ4418"/>
      <c r="CPK4418"/>
      <c r="CPL4418"/>
      <c r="CPM4418"/>
      <c r="CPN4418"/>
      <c r="CPO4418"/>
      <c r="CPP4418"/>
      <c r="CPQ4418"/>
      <c r="CPR4418"/>
      <c r="CPS4418"/>
      <c r="CPT4418"/>
      <c r="CPU4418"/>
      <c r="CPV4418"/>
      <c r="CPW4418"/>
      <c r="CPX4418"/>
      <c r="CPY4418"/>
      <c r="CPZ4418"/>
      <c r="CQA4418"/>
      <c r="CQB4418"/>
      <c r="CQC4418"/>
      <c r="CQD4418"/>
      <c r="CQE4418"/>
      <c r="CQF4418"/>
      <c r="CQG4418"/>
      <c r="CQH4418"/>
      <c r="CQI4418"/>
      <c r="CQJ4418"/>
      <c r="CQK4418"/>
      <c r="CQL4418"/>
      <c r="CQM4418"/>
      <c r="CQN4418"/>
      <c r="CQO4418"/>
      <c r="CQP4418"/>
      <c r="CQQ4418"/>
      <c r="CQR4418"/>
      <c r="CQS4418"/>
      <c r="CQT4418"/>
      <c r="CQU4418"/>
      <c r="CQV4418"/>
      <c r="CQW4418"/>
      <c r="CQX4418"/>
      <c r="CQY4418"/>
      <c r="CQZ4418"/>
      <c r="CRA4418"/>
      <c r="CRB4418"/>
      <c r="CRC4418"/>
      <c r="CRD4418"/>
      <c r="CRE4418"/>
      <c r="CRF4418"/>
      <c r="CRG4418"/>
      <c r="CRH4418"/>
      <c r="CRI4418"/>
      <c r="CRJ4418"/>
      <c r="CRK4418"/>
      <c r="CRL4418"/>
      <c r="CRM4418"/>
      <c r="CRN4418"/>
      <c r="CRO4418"/>
      <c r="CRP4418"/>
      <c r="CRQ4418"/>
      <c r="CRR4418"/>
      <c r="CRS4418"/>
      <c r="CRT4418"/>
      <c r="CRU4418"/>
      <c r="CRV4418"/>
      <c r="CRW4418"/>
      <c r="CRX4418"/>
      <c r="CRY4418"/>
      <c r="CRZ4418"/>
      <c r="CSA4418"/>
      <c r="CSB4418"/>
      <c r="CSC4418"/>
      <c r="CSD4418"/>
      <c r="CSE4418"/>
      <c r="CSF4418"/>
      <c r="CSG4418"/>
      <c r="CSH4418"/>
      <c r="CSI4418"/>
      <c r="CSJ4418"/>
      <c r="CSK4418"/>
      <c r="CSL4418"/>
      <c r="CSM4418"/>
      <c r="CSN4418"/>
      <c r="CSO4418"/>
      <c r="CSP4418"/>
      <c r="CSQ4418"/>
      <c r="CSR4418"/>
      <c r="CSS4418"/>
      <c r="CST4418"/>
      <c r="CSU4418"/>
      <c r="CSV4418"/>
      <c r="CSW4418"/>
      <c r="CSX4418"/>
      <c r="CSY4418"/>
      <c r="CSZ4418"/>
      <c r="CTA4418"/>
      <c r="CTB4418"/>
      <c r="CTC4418"/>
      <c r="CTD4418"/>
      <c r="CTE4418"/>
      <c r="CTF4418"/>
      <c r="CTG4418"/>
      <c r="CTH4418"/>
      <c r="CTI4418"/>
      <c r="CTJ4418"/>
      <c r="CTK4418"/>
      <c r="CTL4418"/>
      <c r="CTM4418"/>
      <c r="CTN4418"/>
      <c r="CTO4418"/>
      <c r="CTP4418"/>
      <c r="CTQ4418"/>
      <c r="CTR4418"/>
      <c r="CTS4418"/>
      <c r="CTT4418"/>
      <c r="CTU4418"/>
      <c r="CTV4418"/>
      <c r="CTW4418"/>
      <c r="CTX4418"/>
      <c r="CTY4418"/>
      <c r="CTZ4418"/>
      <c r="CUA4418"/>
      <c r="CUB4418"/>
      <c r="CUC4418"/>
      <c r="CUD4418"/>
      <c r="CUE4418"/>
      <c r="CUF4418"/>
      <c r="CUG4418"/>
      <c r="CUH4418"/>
      <c r="CUI4418"/>
      <c r="CUJ4418"/>
      <c r="CUK4418"/>
      <c r="CUL4418"/>
      <c r="CUM4418"/>
      <c r="CUN4418"/>
      <c r="CUO4418"/>
      <c r="CUP4418"/>
      <c r="CUQ4418"/>
      <c r="CUR4418"/>
      <c r="CUS4418"/>
      <c r="CUT4418"/>
      <c r="CUU4418"/>
      <c r="CUV4418"/>
      <c r="CUW4418"/>
      <c r="CUX4418"/>
      <c r="CUY4418"/>
      <c r="CUZ4418"/>
      <c r="CVA4418"/>
      <c r="CVB4418"/>
      <c r="CVC4418"/>
      <c r="CVD4418"/>
      <c r="CVE4418"/>
      <c r="CVF4418"/>
      <c r="CVG4418"/>
      <c r="CVH4418"/>
      <c r="CVI4418"/>
      <c r="CVJ4418"/>
      <c r="CVK4418"/>
      <c r="CVL4418"/>
      <c r="CVM4418"/>
      <c r="CVN4418"/>
      <c r="CVO4418"/>
      <c r="CVP4418"/>
      <c r="CVQ4418"/>
      <c r="CVR4418"/>
      <c r="CVS4418"/>
      <c r="CVT4418"/>
      <c r="CVU4418"/>
      <c r="CVV4418"/>
      <c r="CVW4418"/>
      <c r="CVX4418"/>
      <c r="CVY4418"/>
      <c r="CVZ4418"/>
      <c r="CWA4418"/>
      <c r="CWB4418"/>
      <c r="CWC4418"/>
      <c r="CWD4418"/>
      <c r="CWE4418"/>
      <c r="CWF4418"/>
      <c r="CWG4418"/>
      <c r="CWH4418"/>
      <c r="CWI4418"/>
      <c r="CWJ4418"/>
      <c r="CWK4418"/>
      <c r="CWL4418"/>
      <c r="CWM4418"/>
      <c r="CWN4418"/>
      <c r="CWO4418"/>
      <c r="CWP4418"/>
      <c r="CWQ4418"/>
      <c r="CWR4418"/>
      <c r="CWS4418"/>
      <c r="CWT4418"/>
      <c r="CWU4418"/>
      <c r="CWV4418"/>
      <c r="CWW4418"/>
      <c r="CWX4418"/>
      <c r="CWY4418"/>
      <c r="CWZ4418"/>
      <c r="CXA4418"/>
      <c r="CXB4418"/>
      <c r="CXC4418"/>
      <c r="CXD4418"/>
      <c r="CXE4418"/>
      <c r="CXF4418"/>
      <c r="CXG4418"/>
      <c r="CXH4418"/>
      <c r="CXI4418"/>
      <c r="CXJ4418"/>
      <c r="CXK4418"/>
      <c r="CXL4418"/>
      <c r="CXM4418"/>
      <c r="CXN4418"/>
      <c r="CXO4418"/>
      <c r="CXP4418"/>
      <c r="CXQ4418"/>
      <c r="CXR4418"/>
      <c r="CXS4418"/>
      <c r="CXT4418"/>
      <c r="CXU4418"/>
      <c r="CXV4418"/>
      <c r="CXW4418"/>
      <c r="CXX4418"/>
      <c r="CXY4418"/>
      <c r="CXZ4418"/>
      <c r="CYA4418"/>
      <c r="CYB4418"/>
      <c r="CYC4418"/>
      <c r="CYD4418"/>
      <c r="CYE4418"/>
      <c r="CYF4418"/>
      <c r="CYG4418"/>
      <c r="CYH4418"/>
      <c r="CYI4418"/>
      <c r="CYJ4418"/>
      <c r="CYK4418"/>
      <c r="CYL4418"/>
      <c r="CYM4418"/>
      <c r="CYN4418"/>
      <c r="CYO4418"/>
      <c r="CYP4418"/>
      <c r="CYQ4418"/>
      <c r="CYR4418"/>
      <c r="CYS4418"/>
      <c r="CYT4418"/>
      <c r="CYU4418"/>
      <c r="CYV4418"/>
      <c r="CYW4418"/>
      <c r="CYX4418"/>
      <c r="CYY4418"/>
      <c r="CYZ4418"/>
      <c r="CZA4418"/>
      <c r="CZB4418"/>
      <c r="CZC4418"/>
      <c r="CZD4418"/>
      <c r="CZE4418"/>
      <c r="CZF4418"/>
      <c r="CZG4418"/>
      <c r="CZH4418"/>
      <c r="CZI4418"/>
      <c r="CZJ4418"/>
      <c r="CZK4418"/>
      <c r="CZL4418"/>
      <c r="CZM4418"/>
      <c r="CZN4418"/>
      <c r="CZO4418"/>
      <c r="CZP4418"/>
      <c r="CZQ4418"/>
      <c r="CZR4418"/>
      <c r="CZS4418"/>
      <c r="CZT4418"/>
      <c r="CZU4418"/>
      <c r="CZV4418"/>
      <c r="CZW4418"/>
      <c r="CZX4418"/>
      <c r="CZY4418"/>
      <c r="CZZ4418"/>
      <c r="DAA4418"/>
      <c r="DAB4418"/>
      <c r="DAC4418"/>
      <c r="DAD4418"/>
      <c r="DAE4418"/>
      <c r="DAF4418"/>
      <c r="DAG4418"/>
      <c r="DAH4418"/>
      <c r="DAI4418"/>
      <c r="DAJ4418"/>
      <c r="DAK4418"/>
      <c r="DAL4418"/>
      <c r="DAM4418"/>
      <c r="DAN4418"/>
      <c r="DAO4418"/>
      <c r="DAP4418"/>
      <c r="DAQ4418"/>
      <c r="DAR4418"/>
      <c r="DAS4418"/>
      <c r="DAT4418"/>
      <c r="DAU4418"/>
      <c r="DAV4418"/>
      <c r="DAW4418"/>
      <c r="DAX4418"/>
      <c r="DAY4418"/>
      <c r="DAZ4418"/>
      <c r="DBA4418"/>
      <c r="DBB4418"/>
      <c r="DBC4418"/>
      <c r="DBD4418"/>
      <c r="DBE4418"/>
      <c r="DBF4418"/>
      <c r="DBG4418"/>
      <c r="DBH4418"/>
      <c r="DBI4418"/>
      <c r="DBJ4418"/>
      <c r="DBK4418"/>
      <c r="DBL4418"/>
      <c r="DBM4418"/>
      <c r="DBN4418"/>
      <c r="DBO4418"/>
      <c r="DBP4418"/>
      <c r="DBQ4418"/>
      <c r="DBR4418"/>
      <c r="DBS4418"/>
      <c r="DBT4418"/>
      <c r="DBU4418"/>
      <c r="DBV4418"/>
      <c r="DBW4418"/>
      <c r="DBX4418"/>
      <c r="DBY4418"/>
      <c r="DBZ4418"/>
      <c r="DCA4418"/>
      <c r="DCB4418"/>
      <c r="DCC4418"/>
      <c r="DCD4418"/>
      <c r="DCE4418"/>
      <c r="DCF4418"/>
      <c r="DCG4418"/>
      <c r="DCH4418"/>
      <c r="DCI4418"/>
      <c r="DCJ4418"/>
      <c r="DCK4418"/>
      <c r="DCL4418"/>
      <c r="DCM4418"/>
      <c r="DCN4418"/>
      <c r="DCO4418"/>
      <c r="DCP4418"/>
      <c r="DCQ4418"/>
      <c r="DCR4418"/>
      <c r="DCS4418"/>
      <c r="DCT4418"/>
      <c r="DCU4418"/>
      <c r="DCV4418"/>
      <c r="DCW4418"/>
      <c r="DCX4418"/>
      <c r="DCY4418"/>
      <c r="DCZ4418"/>
      <c r="DDA4418"/>
      <c r="DDB4418"/>
      <c r="DDC4418"/>
      <c r="DDD4418"/>
      <c r="DDE4418"/>
      <c r="DDF4418"/>
      <c r="DDG4418"/>
      <c r="DDH4418"/>
      <c r="DDI4418"/>
      <c r="DDJ4418"/>
      <c r="DDK4418"/>
      <c r="DDL4418"/>
      <c r="DDM4418"/>
      <c r="DDN4418"/>
      <c r="DDO4418"/>
      <c r="DDP4418"/>
      <c r="DDQ4418"/>
      <c r="DDR4418"/>
      <c r="DDS4418"/>
      <c r="DDT4418"/>
      <c r="DDU4418"/>
      <c r="DDV4418"/>
      <c r="DDW4418"/>
      <c r="DDX4418"/>
      <c r="DDY4418"/>
      <c r="DDZ4418"/>
      <c r="DEA4418"/>
      <c r="DEB4418"/>
      <c r="DEC4418"/>
      <c r="DED4418"/>
      <c r="DEE4418"/>
      <c r="DEF4418"/>
      <c r="DEG4418"/>
      <c r="DEH4418"/>
      <c r="DEI4418"/>
      <c r="DEJ4418"/>
      <c r="DEK4418"/>
      <c r="DEL4418"/>
      <c r="DEM4418"/>
      <c r="DEN4418"/>
      <c r="DEO4418"/>
      <c r="DEP4418"/>
      <c r="DEQ4418"/>
      <c r="DER4418"/>
      <c r="DES4418"/>
      <c r="DET4418"/>
      <c r="DEU4418"/>
      <c r="DEV4418"/>
      <c r="DEW4418"/>
      <c r="DEX4418"/>
      <c r="DEY4418"/>
      <c r="DEZ4418"/>
      <c r="DFA4418"/>
      <c r="DFB4418"/>
      <c r="DFC4418"/>
      <c r="DFD4418"/>
      <c r="DFE4418"/>
      <c r="DFF4418"/>
      <c r="DFG4418"/>
      <c r="DFH4418"/>
      <c r="DFI4418"/>
      <c r="DFJ4418"/>
      <c r="DFK4418"/>
      <c r="DFL4418"/>
      <c r="DFM4418"/>
      <c r="DFN4418"/>
      <c r="DFO4418"/>
      <c r="DFP4418"/>
      <c r="DFQ4418"/>
      <c r="DFR4418"/>
      <c r="DFS4418"/>
      <c r="DFT4418"/>
      <c r="DFU4418"/>
      <c r="DFV4418"/>
      <c r="DFW4418"/>
      <c r="DFX4418"/>
      <c r="DFY4418"/>
      <c r="DFZ4418"/>
      <c r="DGA4418"/>
      <c r="DGB4418"/>
      <c r="DGC4418"/>
      <c r="DGD4418"/>
      <c r="DGE4418"/>
      <c r="DGF4418"/>
      <c r="DGG4418"/>
      <c r="DGH4418"/>
      <c r="DGI4418"/>
      <c r="DGJ4418"/>
      <c r="DGK4418"/>
      <c r="DGL4418"/>
      <c r="DGM4418"/>
      <c r="DGN4418"/>
      <c r="DGO4418"/>
      <c r="DGP4418"/>
      <c r="DGQ4418"/>
      <c r="DGR4418"/>
      <c r="DGS4418"/>
      <c r="DGT4418"/>
      <c r="DGU4418"/>
      <c r="DGV4418"/>
      <c r="DGW4418"/>
      <c r="DGX4418"/>
      <c r="DGY4418"/>
      <c r="DGZ4418"/>
      <c r="DHA4418"/>
      <c r="DHB4418"/>
      <c r="DHC4418"/>
      <c r="DHD4418"/>
      <c r="DHE4418"/>
      <c r="DHF4418"/>
      <c r="DHG4418"/>
      <c r="DHH4418"/>
      <c r="DHI4418"/>
      <c r="DHJ4418"/>
      <c r="DHK4418"/>
      <c r="DHL4418"/>
      <c r="DHM4418"/>
      <c r="DHN4418"/>
      <c r="DHO4418"/>
      <c r="DHP4418"/>
      <c r="DHQ4418"/>
      <c r="DHR4418"/>
      <c r="DHS4418"/>
      <c r="DHT4418"/>
      <c r="DHU4418"/>
      <c r="DHV4418"/>
      <c r="DHW4418"/>
      <c r="DHX4418"/>
      <c r="DHY4418"/>
      <c r="DHZ4418"/>
      <c r="DIA4418"/>
      <c r="DIB4418"/>
      <c r="DIC4418"/>
      <c r="DID4418"/>
      <c r="DIE4418"/>
      <c r="DIF4418"/>
      <c r="DIG4418"/>
      <c r="DIH4418"/>
      <c r="DII4418"/>
      <c r="DIJ4418"/>
      <c r="DIK4418"/>
      <c r="DIL4418"/>
      <c r="DIM4418"/>
      <c r="DIN4418"/>
      <c r="DIO4418"/>
      <c r="DIP4418"/>
      <c r="DIQ4418"/>
      <c r="DIR4418"/>
      <c r="DIS4418"/>
      <c r="DIT4418"/>
      <c r="DIU4418"/>
      <c r="DIV4418"/>
      <c r="DIW4418"/>
      <c r="DIX4418"/>
      <c r="DIY4418"/>
      <c r="DIZ4418"/>
      <c r="DJA4418"/>
      <c r="DJB4418"/>
      <c r="DJC4418"/>
      <c r="DJD4418"/>
      <c r="DJE4418"/>
      <c r="DJF4418"/>
      <c r="DJG4418"/>
      <c r="DJH4418"/>
      <c r="DJI4418"/>
      <c r="DJJ4418"/>
      <c r="DJK4418"/>
      <c r="DJL4418"/>
      <c r="DJM4418"/>
      <c r="DJN4418"/>
      <c r="DJO4418"/>
      <c r="DJP4418"/>
      <c r="DJQ4418"/>
      <c r="DJR4418"/>
      <c r="DJS4418"/>
      <c r="DJT4418"/>
      <c r="DJU4418"/>
      <c r="DJV4418"/>
      <c r="DJW4418"/>
      <c r="DJX4418"/>
      <c r="DJY4418"/>
      <c r="DJZ4418"/>
      <c r="DKA4418"/>
      <c r="DKB4418"/>
      <c r="DKC4418"/>
      <c r="DKD4418"/>
      <c r="DKE4418"/>
      <c r="DKF4418"/>
      <c r="DKG4418"/>
      <c r="DKH4418"/>
      <c r="DKI4418"/>
      <c r="DKJ4418"/>
      <c r="DKK4418"/>
      <c r="DKL4418"/>
      <c r="DKM4418"/>
      <c r="DKN4418"/>
      <c r="DKO4418"/>
      <c r="DKP4418"/>
      <c r="DKQ4418"/>
      <c r="DKR4418"/>
      <c r="DKS4418"/>
      <c r="DKT4418"/>
      <c r="DKU4418"/>
      <c r="DKV4418"/>
      <c r="DKW4418"/>
      <c r="DKX4418"/>
      <c r="DKY4418"/>
      <c r="DKZ4418"/>
      <c r="DLA4418"/>
      <c r="DLB4418"/>
      <c r="DLC4418"/>
      <c r="DLD4418"/>
      <c r="DLE4418"/>
      <c r="DLF4418"/>
      <c r="DLG4418"/>
      <c r="DLH4418"/>
      <c r="DLI4418"/>
      <c r="DLJ4418"/>
      <c r="DLK4418"/>
      <c r="DLL4418"/>
      <c r="DLM4418"/>
      <c r="DLN4418"/>
      <c r="DLO4418"/>
      <c r="DLP4418"/>
      <c r="DLQ4418"/>
      <c r="DLR4418"/>
      <c r="DLS4418"/>
      <c r="DLT4418"/>
      <c r="DLU4418"/>
      <c r="DLV4418"/>
      <c r="DLW4418"/>
      <c r="DLX4418"/>
      <c r="DLY4418"/>
      <c r="DLZ4418"/>
      <c r="DMA4418"/>
      <c r="DMB4418"/>
      <c r="DMC4418"/>
      <c r="DMD4418"/>
      <c r="DME4418"/>
      <c r="DMF4418"/>
      <c r="DMG4418"/>
      <c r="DMH4418"/>
      <c r="DMI4418"/>
      <c r="DMJ4418"/>
      <c r="DMK4418"/>
      <c r="DML4418"/>
      <c r="DMM4418"/>
      <c r="DMN4418"/>
      <c r="DMO4418"/>
      <c r="DMP4418"/>
      <c r="DMQ4418"/>
      <c r="DMR4418"/>
      <c r="DMS4418"/>
      <c r="DMT4418"/>
      <c r="DMU4418"/>
      <c r="DMV4418"/>
      <c r="DMW4418"/>
      <c r="DMX4418"/>
      <c r="DMY4418"/>
      <c r="DMZ4418"/>
      <c r="DNA4418"/>
      <c r="DNB4418"/>
      <c r="DNC4418"/>
      <c r="DND4418"/>
      <c r="DNE4418"/>
      <c r="DNF4418"/>
      <c r="DNG4418"/>
      <c r="DNH4418"/>
      <c r="DNI4418"/>
      <c r="DNJ4418"/>
      <c r="DNK4418"/>
      <c r="DNL4418"/>
      <c r="DNM4418"/>
      <c r="DNN4418"/>
      <c r="DNO4418"/>
      <c r="DNP4418"/>
      <c r="DNQ4418"/>
      <c r="DNR4418"/>
      <c r="DNS4418"/>
      <c r="DNT4418"/>
      <c r="DNU4418"/>
      <c r="DNV4418"/>
      <c r="DNW4418"/>
      <c r="DNX4418"/>
      <c r="DNY4418"/>
      <c r="DNZ4418"/>
      <c r="DOA4418"/>
      <c r="DOB4418"/>
      <c r="DOC4418"/>
      <c r="DOD4418"/>
      <c r="DOE4418"/>
      <c r="DOF4418"/>
      <c r="DOG4418"/>
      <c r="DOH4418"/>
      <c r="DOI4418"/>
      <c r="DOJ4418"/>
      <c r="DOK4418"/>
      <c r="DOL4418"/>
      <c r="DOM4418"/>
      <c r="DON4418"/>
      <c r="DOO4418"/>
      <c r="DOP4418"/>
      <c r="DOQ4418"/>
      <c r="DOR4418"/>
      <c r="DOS4418"/>
      <c r="DOT4418"/>
      <c r="DOU4418"/>
      <c r="DOV4418"/>
      <c r="DOW4418"/>
      <c r="DOX4418"/>
      <c r="DOY4418"/>
      <c r="DOZ4418"/>
      <c r="DPA4418"/>
      <c r="DPB4418"/>
      <c r="DPC4418"/>
      <c r="DPD4418"/>
      <c r="DPE4418"/>
      <c r="DPF4418"/>
      <c r="DPG4418"/>
      <c r="DPH4418"/>
      <c r="DPI4418"/>
      <c r="DPJ4418"/>
      <c r="DPK4418"/>
      <c r="DPL4418"/>
      <c r="DPM4418"/>
      <c r="DPN4418"/>
      <c r="DPO4418"/>
      <c r="DPP4418"/>
      <c r="DPQ4418"/>
      <c r="DPR4418"/>
      <c r="DPS4418"/>
      <c r="DPT4418"/>
      <c r="DPU4418"/>
      <c r="DPV4418"/>
      <c r="DPW4418"/>
      <c r="DPX4418"/>
      <c r="DPY4418"/>
      <c r="DPZ4418"/>
      <c r="DQA4418"/>
      <c r="DQB4418"/>
      <c r="DQC4418"/>
      <c r="DQD4418"/>
      <c r="DQE4418"/>
      <c r="DQF4418"/>
      <c r="DQG4418"/>
      <c r="DQH4418"/>
      <c r="DQI4418"/>
      <c r="DQJ4418"/>
      <c r="DQK4418"/>
      <c r="DQL4418"/>
      <c r="DQM4418"/>
      <c r="DQN4418"/>
      <c r="DQO4418"/>
      <c r="DQP4418"/>
      <c r="DQQ4418"/>
      <c r="DQR4418"/>
      <c r="DQS4418"/>
      <c r="DQT4418"/>
      <c r="DQU4418"/>
      <c r="DQV4418"/>
      <c r="DQW4418"/>
      <c r="DQX4418"/>
      <c r="DQY4418"/>
      <c r="DQZ4418"/>
      <c r="DRA4418"/>
      <c r="DRB4418"/>
      <c r="DRC4418"/>
      <c r="DRD4418"/>
      <c r="DRE4418"/>
      <c r="DRF4418"/>
      <c r="DRG4418"/>
      <c r="DRH4418"/>
      <c r="DRI4418"/>
      <c r="DRJ4418"/>
      <c r="DRK4418"/>
      <c r="DRL4418"/>
      <c r="DRM4418"/>
      <c r="DRN4418"/>
      <c r="DRO4418"/>
      <c r="DRP4418"/>
      <c r="DRQ4418"/>
      <c r="DRR4418"/>
      <c r="DRS4418"/>
      <c r="DRT4418"/>
      <c r="DRU4418"/>
      <c r="DRV4418"/>
      <c r="DRW4418"/>
      <c r="DRX4418"/>
      <c r="DRY4418"/>
      <c r="DRZ4418"/>
      <c r="DSA4418"/>
      <c r="DSB4418"/>
      <c r="DSC4418"/>
      <c r="DSD4418"/>
      <c r="DSE4418"/>
      <c r="DSF4418"/>
      <c r="DSG4418"/>
      <c r="DSH4418"/>
      <c r="DSI4418"/>
      <c r="DSJ4418"/>
      <c r="DSK4418"/>
      <c r="DSL4418"/>
      <c r="DSM4418"/>
      <c r="DSN4418"/>
      <c r="DSO4418"/>
      <c r="DSP4418"/>
      <c r="DSQ4418"/>
      <c r="DSR4418"/>
      <c r="DSS4418"/>
      <c r="DST4418"/>
      <c r="DSU4418"/>
      <c r="DSV4418"/>
      <c r="DSW4418"/>
      <c r="DSX4418"/>
      <c r="DSY4418"/>
      <c r="DSZ4418"/>
      <c r="DTA4418"/>
      <c r="DTB4418"/>
      <c r="DTC4418"/>
      <c r="DTD4418"/>
      <c r="DTE4418"/>
      <c r="DTF4418"/>
      <c r="DTG4418"/>
      <c r="DTH4418"/>
      <c r="DTI4418"/>
      <c r="DTJ4418"/>
      <c r="DTK4418"/>
      <c r="DTL4418"/>
      <c r="DTM4418"/>
      <c r="DTN4418"/>
      <c r="DTO4418"/>
      <c r="DTP4418"/>
      <c r="DTQ4418"/>
      <c r="DTR4418"/>
      <c r="DTS4418"/>
      <c r="DTT4418"/>
      <c r="DTU4418"/>
      <c r="DTV4418"/>
      <c r="DTW4418"/>
      <c r="DTX4418"/>
      <c r="DTY4418"/>
      <c r="DTZ4418"/>
      <c r="DUA4418"/>
      <c r="DUB4418"/>
      <c r="DUC4418"/>
      <c r="DUD4418"/>
      <c r="DUE4418"/>
      <c r="DUF4418"/>
      <c r="DUG4418"/>
      <c r="DUH4418"/>
      <c r="DUI4418"/>
      <c r="DUJ4418"/>
      <c r="DUK4418"/>
      <c r="DUL4418"/>
      <c r="DUM4418"/>
      <c r="DUN4418"/>
      <c r="DUO4418"/>
      <c r="DUP4418"/>
      <c r="DUQ4418"/>
      <c r="DUR4418"/>
      <c r="DUS4418"/>
      <c r="DUT4418"/>
      <c r="DUU4418"/>
      <c r="DUV4418"/>
      <c r="DUW4418"/>
      <c r="DUX4418"/>
      <c r="DUY4418"/>
      <c r="DUZ4418"/>
      <c r="DVA4418"/>
      <c r="DVB4418"/>
      <c r="DVC4418"/>
      <c r="DVD4418"/>
      <c r="DVE4418"/>
      <c r="DVF4418"/>
      <c r="DVG4418"/>
      <c r="DVH4418"/>
      <c r="DVI4418"/>
      <c r="DVJ4418"/>
      <c r="DVK4418"/>
      <c r="DVL4418"/>
      <c r="DVM4418"/>
      <c r="DVN4418"/>
      <c r="DVO4418"/>
      <c r="DVP4418"/>
      <c r="DVQ4418"/>
      <c r="DVR4418"/>
      <c r="DVS4418"/>
      <c r="DVT4418"/>
      <c r="DVU4418"/>
      <c r="DVV4418"/>
      <c r="DVW4418"/>
      <c r="DVX4418"/>
      <c r="DVY4418"/>
      <c r="DVZ4418"/>
      <c r="DWA4418"/>
      <c r="DWB4418"/>
      <c r="DWC4418"/>
      <c r="DWD4418"/>
      <c r="DWE4418"/>
      <c r="DWF4418"/>
      <c r="DWG4418"/>
      <c r="DWH4418"/>
      <c r="DWI4418"/>
      <c r="DWJ4418"/>
      <c r="DWK4418"/>
      <c r="DWL4418"/>
      <c r="DWM4418"/>
      <c r="DWN4418"/>
      <c r="DWO4418"/>
      <c r="DWP4418"/>
      <c r="DWQ4418"/>
      <c r="DWR4418"/>
      <c r="DWS4418"/>
      <c r="DWT4418"/>
      <c r="DWU4418"/>
      <c r="DWV4418"/>
      <c r="DWW4418"/>
      <c r="DWX4418"/>
      <c r="DWY4418"/>
      <c r="DWZ4418"/>
      <c r="DXA4418"/>
      <c r="DXB4418"/>
      <c r="DXC4418"/>
      <c r="DXD4418"/>
      <c r="DXE4418"/>
      <c r="DXF4418"/>
      <c r="DXG4418"/>
      <c r="DXH4418"/>
      <c r="DXI4418"/>
      <c r="DXJ4418"/>
      <c r="DXK4418"/>
      <c r="DXL4418"/>
      <c r="DXM4418"/>
      <c r="DXN4418"/>
      <c r="DXO4418"/>
      <c r="DXP4418"/>
      <c r="DXQ4418"/>
      <c r="DXR4418"/>
      <c r="DXS4418"/>
      <c r="DXT4418"/>
      <c r="DXU4418"/>
      <c r="DXV4418"/>
      <c r="DXW4418"/>
      <c r="DXX4418"/>
      <c r="DXY4418"/>
      <c r="DXZ4418"/>
      <c r="DYA4418"/>
      <c r="DYB4418"/>
      <c r="DYC4418"/>
      <c r="DYD4418"/>
      <c r="DYE4418"/>
      <c r="DYF4418"/>
      <c r="DYG4418"/>
      <c r="DYH4418"/>
      <c r="DYI4418"/>
      <c r="DYJ4418"/>
      <c r="DYK4418"/>
      <c r="DYL4418"/>
      <c r="DYM4418"/>
      <c r="DYN4418"/>
      <c r="DYO4418"/>
      <c r="DYP4418"/>
      <c r="DYQ4418"/>
      <c r="DYR4418"/>
      <c r="DYS4418"/>
      <c r="DYT4418"/>
      <c r="DYU4418"/>
      <c r="DYV4418"/>
      <c r="DYW4418"/>
      <c r="DYX4418"/>
      <c r="DYY4418"/>
      <c r="DYZ4418"/>
      <c r="DZA4418"/>
      <c r="DZB4418"/>
      <c r="DZC4418"/>
      <c r="DZD4418"/>
      <c r="DZE4418"/>
      <c r="DZF4418"/>
      <c r="DZG4418"/>
      <c r="DZH4418"/>
      <c r="DZI4418"/>
      <c r="DZJ4418"/>
      <c r="DZK4418"/>
      <c r="DZL4418"/>
      <c r="DZM4418"/>
      <c r="DZN4418"/>
      <c r="DZO4418"/>
      <c r="DZP4418"/>
      <c r="DZQ4418"/>
      <c r="DZR4418"/>
      <c r="DZS4418"/>
      <c r="DZT4418"/>
      <c r="DZU4418"/>
      <c r="DZV4418"/>
      <c r="DZW4418"/>
      <c r="DZX4418"/>
      <c r="DZY4418"/>
      <c r="DZZ4418"/>
      <c r="EAA4418"/>
      <c r="EAB4418"/>
      <c r="EAC4418"/>
      <c r="EAD4418"/>
      <c r="EAE4418"/>
      <c r="EAF4418"/>
      <c r="EAG4418"/>
      <c r="EAH4418"/>
      <c r="EAI4418"/>
      <c r="EAJ4418"/>
      <c r="EAK4418"/>
      <c r="EAL4418"/>
      <c r="EAM4418"/>
      <c r="EAN4418"/>
      <c r="EAO4418"/>
      <c r="EAP4418"/>
      <c r="EAQ4418"/>
      <c r="EAR4418"/>
      <c r="EAS4418"/>
      <c r="EAT4418"/>
      <c r="EAU4418"/>
      <c r="EAV4418"/>
      <c r="EAW4418"/>
      <c r="EAX4418"/>
      <c r="EAY4418"/>
      <c r="EAZ4418"/>
      <c r="EBA4418"/>
      <c r="EBB4418"/>
      <c r="EBC4418"/>
      <c r="EBD4418"/>
      <c r="EBE4418"/>
      <c r="EBF4418"/>
      <c r="EBG4418"/>
      <c r="EBH4418"/>
      <c r="EBI4418"/>
      <c r="EBJ4418"/>
      <c r="EBK4418"/>
      <c r="EBL4418"/>
      <c r="EBM4418"/>
      <c r="EBN4418"/>
      <c r="EBO4418"/>
      <c r="EBP4418"/>
      <c r="EBQ4418"/>
      <c r="EBR4418"/>
      <c r="EBS4418"/>
      <c r="EBT4418"/>
      <c r="EBU4418"/>
      <c r="EBV4418"/>
      <c r="EBW4418"/>
      <c r="EBX4418"/>
      <c r="EBY4418"/>
      <c r="EBZ4418"/>
      <c r="ECA4418"/>
      <c r="ECB4418"/>
      <c r="ECC4418"/>
      <c r="ECD4418"/>
      <c r="ECE4418"/>
      <c r="ECF4418"/>
      <c r="ECG4418"/>
      <c r="ECH4418"/>
      <c r="ECI4418"/>
      <c r="ECJ4418"/>
      <c r="ECK4418"/>
      <c r="ECL4418"/>
      <c r="ECM4418"/>
      <c r="ECN4418"/>
      <c r="ECO4418"/>
      <c r="ECP4418"/>
      <c r="ECQ4418"/>
      <c r="ECR4418"/>
      <c r="ECS4418"/>
      <c r="ECT4418"/>
      <c r="ECU4418"/>
      <c r="ECV4418"/>
      <c r="ECW4418"/>
      <c r="ECX4418"/>
      <c r="ECY4418"/>
      <c r="ECZ4418"/>
      <c r="EDA4418"/>
      <c r="EDB4418"/>
      <c r="EDC4418"/>
      <c r="EDD4418"/>
      <c r="EDE4418"/>
      <c r="EDF4418"/>
      <c r="EDG4418"/>
      <c r="EDH4418"/>
      <c r="EDI4418"/>
      <c r="EDJ4418"/>
      <c r="EDK4418"/>
      <c r="EDL4418"/>
      <c r="EDM4418"/>
      <c r="EDN4418"/>
      <c r="EDO4418"/>
      <c r="EDP4418"/>
      <c r="EDQ4418"/>
      <c r="EDR4418"/>
      <c r="EDS4418"/>
      <c r="EDT4418"/>
      <c r="EDU4418"/>
      <c r="EDV4418"/>
      <c r="EDW4418"/>
      <c r="EDX4418"/>
      <c r="EDY4418"/>
      <c r="EDZ4418"/>
      <c r="EEA4418"/>
      <c r="EEB4418"/>
      <c r="EEC4418"/>
      <c r="EED4418"/>
      <c r="EEE4418"/>
      <c r="EEF4418"/>
      <c r="EEG4418"/>
      <c r="EEH4418"/>
      <c r="EEI4418"/>
      <c r="EEJ4418"/>
      <c r="EEK4418"/>
      <c r="EEL4418"/>
      <c r="EEM4418"/>
      <c r="EEN4418"/>
      <c r="EEO4418"/>
      <c r="EEP4418"/>
      <c r="EEQ4418"/>
      <c r="EER4418"/>
      <c r="EES4418"/>
      <c r="EET4418"/>
      <c r="EEU4418"/>
      <c r="EEV4418"/>
      <c r="EEW4418"/>
      <c r="EEX4418"/>
      <c r="EEY4418"/>
      <c r="EEZ4418"/>
      <c r="EFA4418"/>
      <c r="EFB4418"/>
      <c r="EFC4418"/>
      <c r="EFD4418"/>
      <c r="EFE4418"/>
      <c r="EFF4418"/>
      <c r="EFG4418"/>
      <c r="EFH4418"/>
      <c r="EFI4418"/>
      <c r="EFJ4418"/>
      <c r="EFK4418"/>
      <c r="EFL4418"/>
      <c r="EFM4418"/>
      <c r="EFN4418"/>
      <c r="EFO4418"/>
      <c r="EFP4418"/>
      <c r="EFQ4418"/>
      <c r="EFR4418"/>
      <c r="EFS4418"/>
      <c r="EFT4418"/>
      <c r="EFU4418"/>
      <c r="EFV4418"/>
      <c r="EFW4418"/>
      <c r="EFX4418"/>
      <c r="EFY4418"/>
      <c r="EFZ4418"/>
      <c r="EGA4418"/>
      <c r="EGB4418"/>
      <c r="EGC4418"/>
      <c r="EGD4418"/>
      <c r="EGE4418"/>
      <c r="EGF4418"/>
      <c r="EGG4418"/>
      <c r="EGH4418"/>
      <c r="EGI4418"/>
      <c r="EGJ4418"/>
      <c r="EGK4418"/>
      <c r="EGL4418"/>
      <c r="EGM4418"/>
      <c r="EGN4418"/>
      <c r="EGO4418"/>
      <c r="EGP4418"/>
      <c r="EGQ4418"/>
      <c r="EGR4418"/>
      <c r="EGS4418"/>
      <c r="EGT4418"/>
      <c r="EGU4418"/>
      <c r="EGV4418"/>
      <c r="EGW4418"/>
      <c r="EGX4418"/>
      <c r="EGY4418"/>
      <c r="EGZ4418"/>
      <c r="EHA4418"/>
      <c r="EHB4418"/>
      <c r="EHC4418"/>
      <c r="EHD4418"/>
      <c r="EHE4418"/>
      <c r="EHF4418"/>
      <c r="EHG4418"/>
      <c r="EHH4418"/>
      <c r="EHI4418"/>
      <c r="EHJ4418"/>
      <c r="EHK4418"/>
      <c r="EHL4418"/>
      <c r="EHM4418"/>
      <c r="EHN4418"/>
      <c r="EHO4418"/>
      <c r="EHP4418"/>
      <c r="EHQ4418"/>
      <c r="EHR4418"/>
      <c r="EHS4418"/>
      <c r="EHT4418"/>
      <c r="EHU4418"/>
      <c r="EHV4418"/>
      <c r="EHW4418"/>
      <c r="EHX4418"/>
      <c r="EHY4418"/>
      <c r="EHZ4418"/>
      <c r="EIA4418"/>
      <c r="EIB4418"/>
      <c r="EIC4418"/>
      <c r="EID4418"/>
      <c r="EIE4418"/>
      <c r="EIF4418"/>
      <c r="EIG4418"/>
      <c r="EIH4418"/>
      <c r="EII4418"/>
      <c r="EIJ4418"/>
      <c r="EIK4418"/>
      <c r="EIL4418"/>
      <c r="EIM4418"/>
      <c r="EIN4418"/>
      <c r="EIO4418"/>
      <c r="EIP4418"/>
      <c r="EIQ4418"/>
      <c r="EIR4418"/>
      <c r="EIS4418"/>
      <c r="EIT4418"/>
      <c r="EIU4418"/>
      <c r="EIV4418"/>
      <c r="EIW4418"/>
      <c r="EIX4418"/>
      <c r="EIY4418"/>
      <c r="EIZ4418"/>
      <c r="EJA4418"/>
      <c r="EJB4418"/>
      <c r="EJC4418"/>
      <c r="EJD4418"/>
      <c r="EJE4418"/>
      <c r="EJF4418"/>
      <c r="EJG4418"/>
      <c r="EJH4418"/>
      <c r="EJI4418"/>
      <c r="EJJ4418"/>
      <c r="EJK4418"/>
      <c r="EJL4418"/>
      <c r="EJM4418"/>
      <c r="EJN4418"/>
      <c r="EJO4418"/>
      <c r="EJP4418"/>
      <c r="EJQ4418"/>
      <c r="EJR4418"/>
      <c r="EJS4418"/>
      <c r="EJT4418"/>
      <c r="EJU4418"/>
      <c r="EJV4418"/>
      <c r="EJW4418"/>
      <c r="EJX4418"/>
      <c r="EJY4418"/>
      <c r="EJZ4418"/>
      <c r="EKA4418"/>
      <c r="EKB4418"/>
      <c r="EKC4418"/>
      <c r="EKD4418"/>
      <c r="EKE4418"/>
      <c r="EKF4418"/>
      <c r="EKG4418"/>
      <c r="EKH4418"/>
      <c r="EKI4418"/>
      <c r="EKJ4418"/>
      <c r="EKK4418"/>
      <c r="EKL4418"/>
      <c r="EKM4418"/>
      <c r="EKN4418"/>
      <c r="EKO4418"/>
      <c r="EKP4418"/>
      <c r="EKQ4418"/>
      <c r="EKR4418"/>
      <c r="EKS4418"/>
      <c r="EKT4418"/>
      <c r="EKU4418"/>
      <c r="EKV4418"/>
      <c r="EKW4418"/>
      <c r="EKX4418"/>
      <c r="EKY4418"/>
      <c r="EKZ4418"/>
      <c r="ELA4418"/>
      <c r="ELB4418"/>
      <c r="ELC4418"/>
      <c r="ELD4418"/>
      <c r="ELE4418"/>
      <c r="ELF4418"/>
      <c r="ELG4418"/>
      <c r="ELH4418"/>
      <c r="ELI4418"/>
      <c r="ELJ4418"/>
      <c r="ELK4418"/>
      <c r="ELL4418"/>
      <c r="ELM4418"/>
      <c r="ELN4418"/>
      <c r="ELO4418"/>
      <c r="ELP4418"/>
      <c r="ELQ4418"/>
      <c r="ELR4418"/>
      <c r="ELS4418"/>
      <c r="ELT4418"/>
      <c r="ELU4418"/>
      <c r="ELV4418"/>
      <c r="ELW4418"/>
      <c r="ELX4418"/>
      <c r="ELY4418"/>
      <c r="ELZ4418"/>
      <c r="EMA4418"/>
      <c r="EMB4418"/>
      <c r="EMC4418"/>
      <c r="EMD4418"/>
      <c r="EME4418"/>
      <c r="EMF4418"/>
      <c r="EMG4418"/>
      <c r="EMH4418"/>
      <c r="EMI4418"/>
      <c r="EMJ4418"/>
      <c r="EMK4418"/>
      <c r="EML4418"/>
      <c r="EMM4418"/>
      <c r="EMN4418"/>
      <c r="EMO4418"/>
      <c r="EMP4418"/>
      <c r="EMQ4418"/>
      <c r="EMR4418"/>
      <c r="EMS4418"/>
      <c r="EMT4418"/>
      <c r="EMU4418"/>
      <c r="EMV4418"/>
      <c r="EMW4418"/>
      <c r="EMX4418"/>
      <c r="EMY4418"/>
      <c r="EMZ4418"/>
      <c r="ENA4418"/>
      <c r="ENB4418"/>
      <c r="ENC4418"/>
      <c r="END4418"/>
      <c r="ENE4418"/>
      <c r="ENF4418"/>
      <c r="ENG4418"/>
      <c r="ENH4418"/>
      <c r="ENI4418"/>
      <c r="ENJ4418"/>
      <c r="ENK4418"/>
      <c r="ENL4418"/>
      <c r="ENM4418"/>
      <c r="ENN4418"/>
      <c r="ENO4418"/>
      <c r="ENP4418"/>
      <c r="ENQ4418"/>
      <c r="ENR4418"/>
      <c r="ENS4418"/>
      <c r="ENT4418"/>
      <c r="ENU4418"/>
      <c r="ENV4418"/>
      <c r="ENW4418"/>
      <c r="ENX4418"/>
      <c r="ENY4418"/>
      <c r="ENZ4418"/>
      <c r="EOA4418"/>
      <c r="EOB4418"/>
      <c r="EOC4418"/>
      <c r="EOD4418"/>
      <c r="EOE4418"/>
      <c r="EOF4418"/>
      <c r="EOG4418"/>
      <c r="EOH4418"/>
      <c r="EOI4418"/>
      <c r="EOJ4418"/>
      <c r="EOK4418"/>
      <c r="EOL4418"/>
      <c r="EOM4418"/>
      <c r="EON4418"/>
      <c r="EOO4418"/>
      <c r="EOP4418"/>
      <c r="EOQ4418"/>
      <c r="EOR4418"/>
      <c r="EOS4418"/>
      <c r="EOT4418"/>
      <c r="EOU4418"/>
      <c r="EOV4418"/>
      <c r="EOW4418"/>
      <c r="EOX4418"/>
      <c r="EOY4418"/>
      <c r="EOZ4418"/>
      <c r="EPA4418"/>
      <c r="EPB4418"/>
      <c r="EPC4418"/>
      <c r="EPD4418"/>
      <c r="EPE4418"/>
      <c r="EPF4418"/>
      <c r="EPG4418"/>
      <c r="EPH4418"/>
      <c r="EPI4418"/>
      <c r="EPJ4418"/>
      <c r="EPK4418"/>
      <c r="EPL4418"/>
      <c r="EPM4418"/>
      <c r="EPN4418"/>
      <c r="EPO4418"/>
      <c r="EPP4418"/>
      <c r="EPQ4418"/>
      <c r="EPR4418"/>
      <c r="EPS4418"/>
      <c r="EPT4418"/>
      <c r="EPU4418"/>
      <c r="EPV4418"/>
      <c r="EPW4418"/>
      <c r="EPX4418"/>
      <c r="EPY4418"/>
      <c r="EPZ4418"/>
      <c r="EQA4418"/>
      <c r="EQB4418"/>
      <c r="EQC4418"/>
      <c r="EQD4418"/>
      <c r="EQE4418"/>
      <c r="EQF4418"/>
      <c r="EQG4418"/>
      <c r="EQH4418"/>
      <c r="EQI4418"/>
      <c r="EQJ4418"/>
      <c r="EQK4418"/>
      <c r="EQL4418"/>
      <c r="EQM4418"/>
      <c r="EQN4418"/>
      <c r="EQO4418"/>
      <c r="EQP4418"/>
      <c r="EQQ4418"/>
      <c r="EQR4418"/>
      <c r="EQS4418"/>
      <c r="EQT4418"/>
      <c r="EQU4418"/>
      <c r="EQV4418"/>
      <c r="EQW4418"/>
      <c r="EQX4418"/>
      <c r="EQY4418"/>
      <c r="EQZ4418"/>
      <c r="ERA4418"/>
      <c r="ERB4418"/>
      <c r="ERC4418"/>
      <c r="ERD4418"/>
      <c r="ERE4418"/>
      <c r="ERF4418"/>
      <c r="ERG4418"/>
      <c r="ERH4418"/>
      <c r="ERI4418"/>
      <c r="ERJ4418"/>
      <c r="ERK4418"/>
      <c r="ERL4418"/>
      <c r="ERM4418"/>
      <c r="ERN4418"/>
      <c r="ERO4418"/>
      <c r="ERP4418"/>
      <c r="ERQ4418"/>
      <c r="ERR4418"/>
      <c r="ERS4418"/>
      <c r="ERT4418"/>
      <c r="ERU4418"/>
      <c r="ERV4418"/>
      <c r="ERW4418"/>
      <c r="ERX4418"/>
      <c r="ERY4418"/>
      <c r="ERZ4418"/>
      <c r="ESA4418"/>
      <c r="ESB4418"/>
      <c r="ESC4418"/>
      <c r="ESD4418"/>
      <c r="ESE4418"/>
      <c r="ESF4418"/>
      <c r="ESG4418"/>
      <c r="ESH4418"/>
      <c r="ESI4418"/>
      <c r="ESJ4418"/>
      <c r="ESK4418"/>
      <c r="ESL4418"/>
      <c r="ESM4418"/>
      <c r="ESN4418"/>
      <c r="ESO4418"/>
      <c r="ESP4418"/>
      <c r="ESQ4418"/>
      <c r="ESR4418"/>
      <c r="ESS4418"/>
      <c r="EST4418"/>
      <c r="ESU4418"/>
      <c r="ESV4418"/>
      <c r="ESW4418"/>
      <c r="ESX4418"/>
      <c r="ESY4418"/>
      <c r="ESZ4418"/>
      <c r="ETA4418"/>
      <c r="ETB4418"/>
      <c r="ETC4418"/>
      <c r="ETD4418"/>
      <c r="ETE4418"/>
      <c r="ETF4418"/>
      <c r="ETG4418"/>
      <c r="ETH4418"/>
      <c r="ETI4418"/>
      <c r="ETJ4418"/>
      <c r="ETK4418"/>
      <c r="ETL4418"/>
      <c r="ETM4418"/>
      <c r="ETN4418"/>
      <c r="ETO4418"/>
      <c r="ETP4418"/>
      <c r="ETQ4418"/>
      <c r="ETR4418"/>
      <c r="ETS4418"/>
      <c r="ETT4418"/>
      <c r="ETU4418"/>
      <c r="ETV4418"/>
      <c r="ETW4418"/>
      <c r="ETX4418"/>
      <c r="ETY4418"/>
      <c r="ETZ4418"/>
      <c r="EUA4418"/>
      <c r="EUB4418"/>
      <c r="EUC4418"/>
      <c r="EUD4418"/>
      <c r="EUE4418"/>
      <c r="EUF4418"/>
      <c r="EUG4418"/>
      <c r="EUH4418"/>
      <c r="EUI4418"/>
      <c r="EUJ4418"/>
      <c r="EUK4418"/>
      <c r="EUL4418"/>
      <c r="EUM4418"/>
      <c r="EUN4418"/>
      <c r="EUO4418"/>
      <c r="EUP4418"/>
      <c r="EUQ4418"/>
      <c r="EUR4418"/>
      <c r="EUS4418"/>
      <c r="EUT4418"/>
      <c r="EUU4418"/>
      <c r="EUV4418"/>
      <c r="EUW4418"/>
      <c r="EUX4418"/>
      <c r="EUY4418"/>
      <c r="EUZ4418"/>
      <c r="EVA4418"/>
      <c r="EVB4418"/>
      <c r="EVC4418"/>
      <c r="EVD4418"/>
      <c r="EVE4418"/>
      <c r="EVF4418"/>
      <c r="EVG4418"/>
      <c r="EVH4418"/>
      <c r="EVI4418"/>
      <c r="EVJ4418"/>
      <c r="EVK4418"/>
      <c r="EVL4418"/>
      <c r="EVM4418"/>
      <c r="EVN4418"/>
      <c r="EVO4418"/>
      <c r="EVP4418"/>
      <c r="EVQ4418"/>
      <c r="EVR4418"/>
      <c r="EVS4418"/>
      <c r="EVT4418"/>
      <c r="EVU4418"/>
      <c r="EVV4418"/>
      <c r="EVW4418"/>
      <c r="EVX4418"/>
      <c r="EVY4418"/>
      <c r="EVZ4418"/>
      <c r="EWA4418"/>
      <c r="EWB4418"/>
      <c r="EWC4418"/>
      <c r="EWD4418"/>
      <c r="EWE4418"/>
      <c r="EWF4418"/>
      <c r="EWG4418"/>
      <c r="EWH4418"/>
      <c r="EWI4418"/>
      <c r="EWJ4418"/>
      <c r="EWK4418"/>
      <c r="EWL4418"/>
      <c r="EWM4418"/>
      <c r="EWN4418"/>
      <c r="EWO4418"/>
      <c r="EWP4418"/>
      <c r="EWQ4418"/>
      <c r="EWR4418"/>
      <c r="EWS4418"/>
      <c r="EWT4418"/>
      <c r="EWU4418"/>
      <c r="EWV4418"/>
      <c r="EWW4418"/>
      <c r="EWX4418"/>
      <c r="EWY4418"/>
      <c r="EWZ4418"/>
      <c r="EXA4418"/>
      <c r="EXB4418"/>
      <c r="EXC4418"/>
      <c r="EXD4418"/>
      <c r="EXE4418"/>
      <c r="EXF4418"/>
      <c r="EXG4418"/>
      <c r="EXH4418"/>
      <c r="EXI4418"/>
      <c r="EXJ4418"/>
      <c r="EXK4418"/>
      <c r="EXL4418"/>
      <c r="EXM4418"/>
      <c r="EXN4418"/>
      <c r="EXO4418"/>
      <c r="EXP4418"/>
      <c r="EXQ4418"/>
      <c r="EXR4418"/>
      <c r="EXS4418"/>
      <c r="EXT4418"/>
      <c r="EXU4418"/>
      <c r="EXV4418"/>
      <c r="EXW4418"/>
      <c r="EXX4418"/>
      <c r="EXY4418"/>
      <c r="EXZ4418"/>
      <c r="EYA4418"/>
      <c r="EYB4418"/>
      <c r="EYC4418"/>
      <c r="EYD4418"/>
      <c r="EYE4418"/>
      <c r="EYF4418"/>
      <c r="EYG4418"/>
      <c r="EYH4418"/>
      <c r="EYI4418"/>
      <c r="EYJ4418"/>
      <c r="EYK4418"/>
      <c r="EYL4418"/>
      <c r="EYM4418"/>
      <c r="EYN4418"/>
      <c r="EYO4418"/>
      <c r="EYP4418"/>
      <c r="EYQ4418"/>
      <c r="EYR4418"/>
      <c r="EYS4418"/>
      <c r="EYT4418"/>
      <c r="EYU4418"/>
      <c r="EYV4418"/>
      <c r="EYW4418"/>
      <c r="EYX4418"/>
      <c r="EYY4418"/>
      <c r="EYZ4418"/>
      <c r="EZA4418"/>
      <c r="EZB4418"/>
      <c r="EZC4418"/>
      <c r="EZD4418"/>
      <c r="EZE4418"/>
      <c r="EZF4418"/>
      <c r="EZG4418"/>
      <c r="EZH4418"/>
      <c r="EZI4418"/>
      <c r="EZJ4418"/>
      <c r="EZK4418"/>
      <c r="EZL4418"/>
      <c r="EZM4418"/>
      <c r="EZN4418"/>
      <c r="EZO4418"/>
      <c r="EZP4418"/>
      <c r="EZQ4418"/>
      <c r="EZR4418"/>
      <c r="EZS4418"/>
      <c r="EZT4418"/>
      <c r="EZU4418"/>
      <c r="EZV4418"/>
      <c r="EZW4418"/>
      <c r="EZX4418"/>
      <c r="EZY4418"/>
      <c r="EZZ4418"/>
      <c r="FAA4418"/>
      <c r="FAB4418"/>
      <c r="FAC4418"/>
      <c r="FAD4418"/>
      <c r="FAE4418"/>
      <c r="FAF4418"/>
      <c r="FAG4418"/>
      <c r="FAH4418"/>
      <c r="FAI4418"/>
      <c r="FAJ4418"/>
      <c r="FAK4418"/>
      <c r="FAL4418"/>
      <c r="FAM4418"/>
      <c r="FAN4418"/>
      <c r="FAO4418"/>
      <c r="FAP4418"/>
      <c r="FAQ4418"/>
      <c r="FAR4418"/>
      <c r="FAS4418"/>
      <c r="FAT4418"/>
      <c r="FAU4418"/>
      <c r="FAV4418"/>
      <c r="FAW4418"/>
      <c r="FAX4418"/>
      <c r="FAY4418"/>
      <c r="FAZ4418"/>
      <c r="FBA4418"/>
      <c r="FBB4418"/>
      <c r="FBC4418"/>
      <c r="FBD4418"/>
      <c r="FBE4418"/>
      <c r="FBF4418"/>
      <c r="FBG4418"/>
      <c r="FBH4418"/>
      <c r="FBI4418"/>
      <c r="FBJ4418"/>
      <c r="FBK4418"/>
      <c r="FBL4418"/>
      <c r="FBM4418"/>
      <c r="FBN4418"/>
      <c r="FBO4418"/>
      <c r="FBP4418"/>
      <c r="FBQ4418"/>
      <c r="FBR4418"/>
      <c r="FBS4418"/>
      <c r="FBT4418"/>
      <c r="FBU4418"/>
      <c r="FBV4418"/>
      <c r="FBW4418"/>
      <c r="FBX4418"/>
      <c r="FBY4418"/>
      <c r="FBZ4418"/>
      <c r="FCA4418"/>
      <c r="FCB4418"/>
      <c r="FCC4418"/>
      <c r="FCD4418"/>
      <c r="FCE4418"/>
      <c r="FCF4418"/>
      <c r="FCG4418"/>
      <c r="FCH4418"/>
      <c r="FCI4418"/>
      <c r="FCJ4418"/>
      <c r="FCK4418"/>
      <c r="FCL4418"/>
      <c r="FCM4418"/>
      <c r="FCN4418"/>
      <c r="FCO4418"/>
      <c r="FCP4418"/>
      <c r="FCQ4418"/>
      <c r="FCR4418"/>
      <c r="FCS4418"/>
      <c r="FCT4418"/>
      <c r="FCU4418"/>
      <c r="FCV4418"/>
      <c r="FCW4418"/>
      <c r="FCX4418"/>
      <c r="FCY4418"/>
      <c r="FCZ4418"/>
      <c r="FDA4418"/>
      <c r="FDB4418"/>
      <c r="FDC4418"/>
      <c r="FDD4418"/>
      <c r="FDE4418"/>
      <c r="FDF4418"/>
      <c r="FDG4418"/>
      <c r="FDH4418"/>
      <c r="FDI4418"/>
      <c r="FDJ4418"/>
      <c r="FDK4418"/>
      <c r="FDL4418"/>
      <c r="FDM4418"/>
      <c r="FDN4418"/>
      <c r="FDO4418"/>
      <c r="FDP4418"/>
      <c r="FDQ4418"/>
      <c r="FDR4418"/>
      <c r="FDS4418"/>
      <c r="FDT4418"/>
      <c r="FDU4418"/>
      <c r="FDV4418"/>
      <c r="FDW4418"/>
      <c r="FDX4418"/>
      <c r="FDY4418"/>
      <c r="FDZ4418"/>
      <c r="FEA4418"/>
      <c r="FEB4418"/>
      <c r="FEC4418"/>
      <c r="FED4418"/>
      <c r="FEE4418"/>
      <c r="FEF4418"/>
      <c r="FEG4418"/>
      <c r="FEH4418"/>
      <c r="FEI4418"/>
      <c r="FEJ4418"/>
      <c r="FEK4418"/>
      <c r="FEL4418"/>
      <c r="FEM4418"/>
      <c r="FEN4418"/>
      <c r="FEO4418"/>
      <c r="FEP4418"/>
      <c r="FEQ4418"/>
      <c r="FER4418"/>
      <c r="FES4418"/>
      <c r="FET4418"/>
      <c r="FEU4418"/>
      <c r="FEV4418"/>
      <c r="FEW4418"/>
      <c r="FEX4418"/>
      <c r="FEY4418"/>
      <c r="FEZ4418"/>
      <c r="FFA4418"/>
      <c r="FFB4418"/>
      <c r="FFC4418"/>
      <c r="FFD4418"/>
      <c r="FFE4418"/>
      <c r="FFF4418"/>
      <c r="FFG4418"/>
      <c r="FFH4418"/>
      <c r="FFI4418"/>
      <c r="FFJ4418"/>
      <c r="FFK4418"/>
      <c r="FFL4418"/>
      <c r="FFM4418"/>
      <c r="FFN4418"/>
      <c r="FFO4418"/>
      <c r="FFP4418"/>
      <c r="FFQ4418"/>
      <c r="FFR4418"/>
      <c r="FFS4418"/>
      <c r="FFT4418"/>
      <c r="FFU4418"/>
      <c r="FFV4418"/>
      <c r="FFW4418"/>
      <c r="FFX4418"/>
      <c r="FFY4418"/>
      <c r="FFZ4418"/>
      <c r="FGA4418"/>
      <c r="FGB4418"/>
      <c r="FGC4418"/>
      <c r="FGD4418"/>
      <c r="FGE4418"/>
      <c r="FGF4418"/>
      <c r="FGG4418"/>
      <c r="FGH4418"/>
      <c r="FGI4418"/>
      <c r="FGJ4418"/>
      <c r="FGK4418"/>
      <c r="FGL4418"/>
      <c r="FGM4418"/>
      <c r="FGN4418"/>
      <c r="FGO4418"/>
      <c r="FGP4418"/>
      <c r="FGQ4418"/>
      <c r="FGR4418"/>
      <c r="FGS4418"/>
      <c r="FGT4418"/>
      <c r="FGU4418"/>
      <c r="FGV4418"/>
      <c r="FGW4418"/>
      <c r="FGX4418"/>
      <c r="FGY4418"/>
      <c r="FGZ4418"/>
      <c r="FHA4418"/>
      <c r="FHB4418"/>
      <c r="FHC4418"/>
      <c r="FHD4418"/>
      <c r="FHE4418"/>
      <c r="FHF4418"/>
      <c r="FHG4418"/>
      <c r="FHH4418"/>
      <c r="FHI4418"/>
      <c r="FHJ4418"/>
      <c r="FHK4418"/>
      <c r="FHL4418"/>
      <c r="FHM4418"/>
      <c r="FHN4418"/>
      <c r="FHO4418"/>
      <c r="FHP4418"/>
      <c r="FHQ4418"/>
      <c r="FHR4418"/>
      <c r="FHS4418"/>
      <c r="FHT4418"/>
      <c r="FHU4418"/>
      <c r="FHV4418"/>
      <c r="FHW4418"/>
      <c r="FHX4418"/>
      <c r="FHY4418"/>
      <c r="FHZ4418"/>
      <c r="FIA4418"/>
      <c r="FIB4418"/>
      <c r="FIC4418"/>
      <c r="FID4418"/>
      <c r="FIE4418"/>
      <c r="FIF4418"/>
      <c r="FIG4418"/>
      <c r="FIH4418"/>
      <c r="FII4418"/>
      <c r="FIJ4418"/>
      <c r="FIK4418"/>
      <c r="FIL4418"/>
      <c r="FIM4418"/>
      <c r="FIN4418"/>
      <c r="FIO4418"/>
      <c r="FIP4418"/>
      <c r="FIQ4418"/>
      <c r="FIR4418"/>
      <c r="FIS4418"/>
      <c r="FIT4418"/>
      <c r="FIU4418"/>
      <c r="FIV4418"/>
      <c r="FIW4418"/>
      <c r="FIX4418"/>
      <c r="FIY4418"/>
      <c r="FIZ4418"/>
      <c r="FJA4418"/>
      <c r="FJB4418"/>
      <c r="FJC4418"/>
      <c r="FJD4418"/>
      <c r="FJE4418"/>
      <c r="FJF4418"/>
      <c r="FJG4418"/>
      <c r="FJH4418"/>
      <c r="FJI4418"/>
      <c r="FJJ4418"/>
      <c r="FJK4418"/>
      <c r="FJL4418"/>
      <c r="FJM4418"/>
      <c r="FJN4418"/>
      <c r="FJO4418"/>
      <c r="FJP4418"/>
      <c r="FJQ4418"/>
      <c r="FJR4418"/>
      <c r="FJS4418"/>
      <c r="FJT4418"/>
      <c r="FJU4418"/>
      <c r="FJV4418"/>
      <c r="FJW4418"/>
      <c r="FJX4418"/>
      <c r="FJY4418"/>
      <c r="FJZ4418"/>
      <c r="FKA4418"/>
      <c r="FKB4418"/>
      <c r="FKC4418"/>
      <c r="FKD4418"/>
      <c r="FKE4418"/>
      <c r="FKF4418"/>
      <c r="FKG4418"/>
      <c r="FKH4418"/>
      <c r="FKI4418"/>
      <c r="FKJ4418"/>
      <c r="FKK4418"/>
      <c r="FKL4418"/>
      <c r="FKM4418"/>
      <c r="FKN4418"/>
      <c r="FKO4418"/>
      <c r="FKP4418"/>
      <c r="FKQ4418"/>
      <c r="FKR4418"/>
      <c r="FKS4418"/>
      <c r="FKT4418"/>
      <c r="FKU4418"/>
      <c r="FKV4418"/>
      <c r="FKW4418"/>
      <c r="FKX4418"/>
      <c r="FKY4418"/>
      <c r="FKZ4418"/>
      <c r="FLA4418"/>
      <c r="FLB4418"/>
      <c r="FLC4418"/>
      <c r="FLD4418"/>
      <c r="FLE4418"/>
      <c r="FLF4418"/>
      <c r="FLG4418"/>
      <c r="FLH4418"/>
      <c r="FLI4418"/>
      <c r="FLJ4418"/>
      <c r="FLK4418"/>
      <c r="FLL4418"/>
      <c r="FLM4418"/>
      <c r="FLN4418"/>
      <c r="FLO4418"/>
      <c r="FLP4418"/>
      <c r="FLQ4418"/>
      <c r="FLR4418"/>
      <c r="FLS4418"/>
      <c r="FLT4418"/>
      <c r="FLU4418"/>
      <c r="FLV4418"/>
      <c r="FLW4418"/>
      <c r="FLX4418"/>
      <c r="FLY4418"/>
      <c r="FLZ4418"/>
      <c r="FMA4418"/>
      <c r="FMB4418"/>
      <c r="FMC4418"/>
      <c r="FMD4418"/>
      <c r="FME4418"/>
      <c r="FMF4418"/>
      <c r="FMG4418"/>
      <c r="FMH4418"/>
      <c r="FMI4418"/>
      <c r="FMJ4418"/>
      <c r="FMK4418"/>
      <c r="FML4418"/>
      <c r="FMM4418"/>
      <c r="FMN4418"/>
      <c r="FMO4418"/>
      <c r="FMP4418"/>
      <c r="FMQ4418"/>
      <c r="FMR4418"/>
      <c r="FMS4418"/>
      <c r="FMT4418"/>
      <c r="FMU4418"/>
      <c r="FMV4418"/>
      <c r="FMW4418"/>
      <c r="FMX4418"/>
      <c r="FMY4418"/>
      <c r="FMZ4418"/>
      <c r="FNA4418"/>
      <c r="FNB4418"/>
      <c r="FNC4418"/>
      <c r="FND4418"/>
      <c r="FNE4418"/>
      <c r="FNF4418"/>
      <c r="FNG4418"/>
      <c r="FNH4418"/>
      <c r="FNI4418"/>
      <c r="FNJ4418"/>
      <c r="FNK4418"/>
    </row>
    <row r="4419" spans="2:4431">
      <c r="B4419"/>
      <c r="C4419"/>
      <c r="D4419"/>
      <c r="E4419"/>
      <c r="F4419"/>
      <c r="G4419"/>
      <c r="H4419"/>
      <c r="I4419"/>
      <c r="J4419"/>
      <c r="K4419"/>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c r="BC4419"/>
      <c r="BD4419"/>
      <c r="BE4419"/>
      <c r="BF4419"/>
      <c r="BG4419"/>
      <c r="BH4419"/>
      <c r="BI4419"/>
      <c r="BJ4419"/>
      <c r="BK4419"/>
      <c r="BL4419"/>
      <c r="BM4419"/>
      <c r="BN4419"/>
      <c r="BO4419"/>
      <c r="BP4419"/>
      <c r="BQ4419"/>
      <c r="BR4419"/>
      <c r="BS4419"/>
      <c r="BT4419"/>
      <c r="BU4419"/>
      <c r="BV4419"/>
      <c r="BW4419"/>
      <c r="BX4419"/>
      <c r="BY4419"/>
      <c r="BZ4419"/>
      <c r="CA4419"/>
      <c r="CB4419"/>
      <c r="CC4419"/>
      <c r="CD4419"/>
      <c r="CE4419"/>
      <c r="CF4419"/>
      <c r="CG4419"/>
      <c r="CH4419"/>
      <c r="CI4419"/>
      <c r="CJ4419"/>
      <c r="CK4419"/>
      <c r="CL4419"/>
      <c r="CM4419"/>
      <c r="CN4419"/>
      <c r="CO4419"/>
      <c r="CP4419"/>
      <c r="CQ4419"/>
      <c r="CR4419"/>
      <c r="CS4419"/>
      <c r="CT4419"/>
      <c r="CU4419"/>
      <c r="CV4419"/>
      <c r="CW4419"/>
      <c r="CX4419"/>
      <c r="CY4419"/>
      <c r="CZ4419"/>
      <c r="DA4419"/>
      <c r="DB4419"/>
      <c r="DC4419"/>
      <c r="DD4419"/>
      <c r="DE4419"/>
      <c r="DF4419"/>
      <c r="DG4419"/>
      <c r="DH4419"/>
      <c r="DI4419"/>
      <c r="DJ4419"/>
      <c r="DK4419"/>
      <c r="DL4419"/>
      <c r="DM4419"/>
      <c r="DN4419"/>
      <c r="DO4419"/>
      <c r="DP4419"/>
      <c r="DQ4419"/>
      <c r="DR4419"/>
      <c r="DS4419"/>
      <c r="DT4419"/>
      <c r="DU4419"/>
      <c r="DV4419"/>
      <c r="DW4419"/>
      <c r="DX4419"/>
      <c r="DY4419"/>
      <c r="DZ4419"/>
      <c r="EA4419"/>
      <c r="EB4419"/>
      <c r="EC4419"/>
      <c r="ED4419"/>
      <c r="EE4419"/>
      <c r="EF4419"/>
      <c r="EG4419"/>
      <c r="EH4419"/>
      <c r="EI4419"/>
      <c r="EJ4419"/>
      <c r="EK4419"/>
      <c r="EL4419"/>
      <c r="EM4419"/>
      <c r="EN4419"/>
      <c r="EO4419"/>
      <c r="EP4419"/>
      <c r="EQ4419"/>
      <c r="ER4419"/>
      <c r="ES4419"/>
      <c r="ET4419"/>
      <c r="EU4419"/>
      <c r="EV4419"/>
      <c r="EW4419"/>
      <c r="EX4419"/>
      <c r="EY4419"/>
      <c r="EZ4419"/>
      <c r="FA4419"/>
      <c r="FB4419"/>
      <c r="FC4419"/>
      <c r="FD4419"/>
      <c r="FE4419"/>
      <c r="FF4419"/>
      <c r="FG4419"/>
      <c r="FH4419"/>
      <c r="FI4419"/>
      <c r="FJ4419"/>
      <c r="FK4419"/>
      <c r="FL4419"/>
      <c r="FM4419"/>
      <c r="FN4419"/>
      <c r="FO4419"/>
      <c r="FP4419"/>
      <c r="FQ4419"/>
      <c r="FR4419"/>
      <c r="FS4419"/>
      <c r="FT4419"/>
      <c r="FU4419"/>
      <c r="FV4419"/>
      <c r="FW4419"/>
      <c r="FX4419"/>
      <c r="FY4419"/>
      <c r="FZ4419"/>
      <c r="GA4419"/>
      <c r="GB4419"/>
      <c r="GC4419"/>
      <c r="GD4419"/>
      <c r="GE4419"/>
      <c r="GF4419"/>
      <c r="GG4419"/>
      <c r="GH4419"/>
      <c r="GI4419"/>
      <c r="GJ4419"/>
      <c r="GK4419"/>
      <c r="GL4419"/>
      <c r="GM4419"/>
      <c r="GN4419"/>
      <c r="GO4419"/>
      <c r="GP4419"/>
      <c r="GQ4419"/>
      <c r="GR4419"/>
      <c r="GS4419"/>
      <c r="GT4419"/>
      <c r="GU4419"/>
      <c r="GV4419"/>
      <c r="GW4419"/>
      <c r="GX4419"/>
      <c r="GY4419"/>
      <c r="GZ4419"/>
      <c r="HA4419"/>
      <c r="HB4419"/>
      <c r="HC4419"/>
      <c r="HD4419"/>
      <c r="HE4419"/>
      <c r="HF4419"/>
      <c r="HG4419"/>
      <c r="HH4419"/>
      <c r="HI4419"/>
      <c r="HJ4419"/>
      <c r="HK4419"/>
      <c r="HL4419"/>
      <c r="HM4419"/>
      <c r="HN4419"/>
      <c r="HO4419"/>
      <c r="HP4419"/>
      <c r="HQ4419"/>
      <c r="HR4419"/>
      <c r="HS4419"/>
      <c r="HT4419"/>
      <c r="HU4419"/>
      <c r="HV4419"/>
      <c r="HW4419"/>
      <c r="HX4419"/>
      <c r="HY4419"/>
      <c r="HZ4419"/>
      <c r="IA4419"/>
      <c r="IB4419"/>
      <c r="IC4419"/>
      <c r="ID4419"/>
      <c r="IE4419"/>
      <c r="IF4419"/>
      <c r="IG4419"/>
      <c r="IH4419"/>
      <c r="II4419"/>
      <c r="IJ4419"/>
      <c r="IK4419"/>
      <c r="IL4419"/>
      <c r="IM4419"/>
      <c r="IN4419"/>
      <c r="IO4419"/>
      <c r="IP4419"/>
      <c r="IQ4419"/>
      <c r="IR4419"/>
      <c r="IS4419"/>
      <c r="IT4419"/>
      <c r="IU4419"/>
      <c r="IV4419"/>
      <c r="IW4419"/>
      <c r="IX4419"/>
      <c r="IY4419"/>
      <c r="IZ4419"/>
      <c r="JA4419"/>
      <c r="JB4419"/>
      <c r="JC4419"/>
      <c r="JD4419"/>
      <c r="JE4419"/>
      <c r="JF4419"/>
      <c r="JG4419"/>
      <c r="JH4419"/>
      <c r="JI4419"/>
      <c r="JJ4419"/>
      <c r="JK4419"/>
      <c r="JL4419"/>
      <c r="JM4419"/>
      <c r="JN4419"/>
      <c r="JO4419"/>
      <c r="JP4419"/>
      <c r="JQ4419"/>
      <c r="JR4419"/>
      <c r="JS4419"/>
      <c r="JT4419"/>
      <c r="JU4419"/>
      <c r="JV4419"/>
      <c r="JW4419"/>
      <c r="JX4419"/>
      <c r="JY4419"/>
      <c r="JZ4419"/>
      <c r="KA4419"/>
      <c r="KB4419"/>
      <c r="KC4419"/>
      <c r="KD4419"/>
      <c r="KE4419"/>
      <c r="KF4419"/>
      <c r="KG4419"/>
      <c r="KH4419"/>
      <c r="KI4419"/>
      <c r="KJ4419"/>
      <c r="KK4419"/>
      <c r="KL4419"/>
      <c r="KM4419"/>
      <c r="KN4419"/>
      <c r="KO4419"/>
      <c r="KP4419"/>
      <c r="KQ4419"/>
      <c r="KR4419"/>
      <c r="KS4419"/>
      <c r="KT4419"/>
      <c r="KU4419"/>
      <c r="KV4419"/>
      <c r="KW4419"/>
      <c r="KX4419"/>
      <c r="KY4419"/>
      <c r="KZ4419"/>
      <c r="LA4419"/>
      <c r="LB4419"/>
      <c r="LC4419"/>
      <c r="LD4419"/>
      <c r="LE4419"/>
      <c r="LF4419"/>
      <c r="LG4419"/>
      <c r="LH4419"/>
      <c r="LI4419"/>
      <c r="LJ4419"/>
      <c r="LK4419"/>
      <c r="LL4419"/>
      <c r="LM4419"/>
      <c r="LN4419"/>
      <c r="LO4419"/>
      <c r="LP4419"/>
      <c r="LQ4419"/>
      <c r="LR4419"/>
      <c r="LS4419"/>
      <c r="LT4419"/>
      <c r="LU4419"/>
      <c r="LV4419"/>
      <c r="LW4419"/>
      <c r="LX4419"/>
      <c r="LY4419"/>
      <c r="LZ4419"/>
      <c r="MA4419"/>
      <c r="MB4419"/>
      <c r="MC4419"/>
      <c r="MD4419"/>
      <c r="ME4419"/>
      <c r="MF4419"/>
      <c r="MG4419"/>
      <c r="MH4419"/>
      <c r="MI4419"/>
      <c r="MJ4419"/>
      <c r="MK4419"/>
      <c r="ML4419"/>
      <c r="MM4419"/>
      <c r="MN4419"/>
      <c r="MO4419"/>
      <c r="MP4419"/>
      <c r="MQ4419"/>
      <c r="MR4419"/>
      <c r="MS4419"/>
      <c r="MT4419"/>
      <c r="MU4419"/>
      <c r="MV4419"/>
      <c r="MW4419"/>
      <c r="MX4419"/>
      <c r="MY4419"/>
      <c r="MZ4419"/>
      <c r="NA4419"/>
      <c r="NB4419"/>
      <c r="NC4419"/>
      <c r="ND4419"/>
      <c r="NE4419"/>
      <c r="NF4419"/>
      <c r="NG4419"/>
      <c r="NH4419"/>
      <c r="NI4419"/>
      <c r="NJ4419"/>
      <c r="NK4419"/>
      <c r="NL4419"/>
      <c r="NM4419"/>
      <c r="NN4419"/>
      <c r="NO4419"/>
      <c r="NP4419"/>
      <c r="NQ4419"/>
      <c r="NR4419"/>
      <c r="NS4419"/>
      <c r="NT4419"/>
      <c r="NU4419"/>
      <c r="NV4419"/>
      <c r="NW4419"/>
      <c r="NX4419"/>
      <c r="NY4419"/>
      <c r="NZ4419"/>
      <c r="OA4419"/>
      <c r="OB4419"/>
      <c r="OC4419"/>
      <c r="OD4419"/>
      <c r="OE4419"/>
      <c r="OF4419"/>
      <c r="OG4419"/>
      <c r="OH4419"/>
      <c r="OI4419"/>
      <c r="OJ4419"/>
      <c r="OK4419"/>
      <c r="OL4419"/>
      <c r="OM4419"/>
      <c r="ON4419"/>
      <c r="OO4419"/>
      <c r="OP4419"/>
      <c r="OQ4419"/>
      <c r="OR4419"/>
      <c r="OS4419"/>
      <c r="OT4419"/>
      <c r="OU4419"/>
      <c r="OV4419"/>
      <c r="OW4419"/>
      <c r="OX4419"/>
      <c r="OY4419"/>
      <c r="OZ4419"/>
      <c r="PA4419"/>
      <c r="PB4419"/>
      <c r="PC4419"/>
      <c r="PD4419"/>
      <c r="PE4419"/>
      <c r="PF4419"/>
      <c r="PG4419"/>
      <c r="PH4419"/>
      <c r="PI4419"/>
      <c r="PJ4419"/>
      <c r="PK4419"/>
      <c r="PL4419"/>
      <c r="PM4419"/>
      <c r="PN4419"/>
      <c r="PO4419"/>
      <c r="PP4419"/>
      <c r="PQ4419"/>
      <c r="PR4419"/>
      <c r="PS4419"/>
      <c r="PT4419"/>
      <c r="PU4419"/>
      <c r="PV4419"/>
      <c r="PW4419"/>
      <c r="PX4419"/>
      <c r="PY4419"/>
      <c r="PZ4419"/>
      <c r="QA4419"/>
      <c r="QB4419"/>
      <c r="QC4419"/>
      <c r="QD4419"/>
      <c r="QE4419"/>
      <c r="QF4419"/>
      <c r="QG4419"/>
      <c r="QH4419"/>
      <c r="QI4419"/>
      <c r="QJ4419"/>
      <c r="QK4419"/>
      <c r="QL4419"/>
      <c r="QM4419"/>
      <c r="QN4419"/>
      <c r="QO4419"/>
      <c r="QP4419"/>
      <c r="QQ4419"/>
      <c r="QR4419"/>
      <c r="QS4419"/>
      <c r="QT4419"/>
      <c r="QU4419"/>
      <c r="QV4419"/>
      <c r="QW4419"/>
      <c r="QX4419"/>
      <c r="QY4419"/>
      <c r="QZ4419"/>
      <c r="RA4419"/>
      <c r="RB4419"/>
      <c r="RC4419"/>
      <c r="RD4419"/>
      <c r="RE4419"/>
      <c r="RF4419"/>
      <c r="RG4419"/>
      <c r="RH4419"/>
      <c r="RI4419"/>
      <c r="RJ4419"/>
      <c r="RK4419"/>
      <c r="RL4419"/>
      <c r="RM4419"/>
      <c r="RN4419"/>
      <c r="RO4419"/>
      <c r="RP4419"/>
      <c r="RQ4419"/>
      <c r="RR4419"/>
      <c r="RS4419"/>
      <c r="RT4419"/>
      <c r="RU4419"/>
      <c r="RV4419"/>
      <c r="RW4419"/>
      <c r="RX4419"/>
      <c r="RY4419"/>
      <c r="RZ4419"/>
      <c r="SA4419"/>
      <c r="SB4419"/>
      <c r="SC4419"/>
      <c r="SD4419"/>
      <c r="SE4419"/>
      <c r="SF4419"/>
      <c r="SG4419"/>
      <c r="SH4419"/>
      <c r="SI4419"/>
      <c r="SJ4419"/>
      <c r="SK4419"/>
      <c r="SL4419"/>
      <c r="SM4419"/>
      <c r="SN4419"/>
      <c r="SO4419"/>
      <c r="SP4419"/>
      <c r="SQ4419"/>
      <c r="SR4419"/>
      <c r="SS4419"/>
      <c r="ST4419"/>
      <c r="SU4419"/>
      <c r="SV4419"/>
      <c r="SW4419"/>
      <c r="SX4419"/>
      <c r="SY4419"/>
      <c r="SZ4419"/>
      <c r="TA4419"/>
      <c r="TB4419"/>
      <c r="TC4419"/>
      <c r="TD4419"/>
      <c r="TE4419"/>
      <c r="TF4419"/>
      <c r="TG4419"/>
      <c r="TH4419"/>
      <c r="TI4419"/>
      <c r="TJ4419"/>
      <c r="TK4419"/>
      <c r="TL4419"/>
      <c r="TM4419"/>
      <c r="TN4419"/>
      <c r="TO4419"/>
      <c r="TP4419"/>
      <c r="TQ4419"/>
      <c r="TR4419"/>
      <c r="TS4419"/>
      <c r="TT4419"/>
      <c r="TU4419"/>
      <c r="TV4419"/>
      <c r="TW4419"/>
      <c r="TX4419"/>
      <c r="TY4419"/>
      <c r="TZ4419"/>
      <c r="UA4419"/>
      <c r="UB4419"/>
      <c r="UC4419"/>
      <c r="UD4419"/>
      <c r="UE4419"/>
      <c r="UF4419"/>
      <c r="UG4419"/>
      <c r="UH4419"/>
      <c r="UI4419"/>
      <c r="UJ4419"/>
      <c r="UK4419"/>
      <c r="UL4419"/>
      <c r="UM4419"/>
      <c r="UN4419"/>
      <c r="UO4419"/>
      <c r="UP4419"/>
      <c r="UQ4419"/>
      <c r="UR4419"/>
      <c r="US4419"/>
      <c r="UT4419"/>
      <c r="UU4419"/>
      <c r="UV4419"/>
      <c r="UW4419"/>
      <c r="UX4419"/>
      <c r="UY4419"/>
      <c r="UZ4419"/>
      <c r="VA4419"/>
      <c r="VB4419"/>
      <c r="VC4419"/>
      <c r="VD4419"/>
      <c r="VE4419"/>
      <c r="VF4419"/>
      <c r="VG4419"/>
      <c r="VH4419"/>
      <c r="VI4419"/>
      <c r="VJ4419"/>
      <c r="VK4419"/>
      <c r="VL4419"/>
      <c r="VM4419"/>
      <c r="VN4419"/>
      <c r="VO4419"/>
      <c r="VP4419"/>
      <c r="VQ4419"/>
      <c r="VR4419"/>
      <c r="VS4419"/>
      <c r="VT4419"/>
      <c r="VU4419"/>
      <c r="VV4419"/>
      <c r="VW4419"/>
      <c r="VX4419"/>
      <c r="VY4419"/>
      <c r="VZ4419"/>
      <c r="WA4419"/>
      <c r="WB4419"/>
      <c r="WC4419"/>
      <c r="WD4419"/>
      <c r="WE4419"/>
      <c r="WF4419"/>
      <c r="WG4419"/>
      <c r="WH4419"/>
      <c r="WI4419"/>
      <c r="WJ4419"/>
      <c r="WK4419"/>
      <c r="WL4419"/>
      <c r="WM4419"/>
      <c r="WN4419"/>
      <c r="WO4419"/>
      <c r="WP4419"/>
      <c r="WQ4419"/>
      <c r="WR4419"/>
      <c r="WS4419"/>
      <c r="WT4419"/>
      <c r="WU4419"/>
      <c r="WV4419"/>
      <c r="WW4419"/>
      <c r="WX4419"/>
      <c r="WY4419"/>
      <c r="WZ4419"/>
      <c r="XA4419"/>
      <c r="XB4419"/>
      <c r="XC4419"/>
      <c r="XD4419"/>
      <c r="XE4419"/>
      <c r="XF4419"/>
      <c r="XG4419"/>
      <c r="XH4419"/>
      <c r="XI4419"/>
      <c r="XJ4419"/>
      <c r="XK4419"/>
      <c r="XL4419"/>
      <c r="XM4419"/>
      <c r="XN4419"/>
      <c r="XO4419"/>
      <c r="XP4419"/>
      <c r="XQ4419"/>
      <c r="XR4419"/>
      <c r="XS4419"/>
      <c r="XT4419"/>
      <c r="XU4419"/>
      <c r="XV4419"/>
      <c r="XW4419"/>
      <c r="XX4419"/>
      <c r="XY4419"/>
      <c r="XZ4419"/>
      <c r="YA4419"/>
      <c r="YB4419"/>
      <c r="YC4419"/>
      <c r="YD4419"/>
      <c r="YE4419"/>
      <c r="YF4419"/>
      <c r="YG4419"/>
      <c r="YH4419"/>
      <c r="YI4419"/>
      <c r="YJ4419"/>
      <c r="YK4419"/>
      <c r="YL4419"/>
      <c r="YM4419"/>
      <c r="YN4419"/>
      <c r="YO4419"/>
      <c r="YP4419"/>
      <c r="YQ4419"/>
      <c r="YR4419"/>
      <c r="YS4419"/>
      <c r="YT4419"/>
      <c r="YU4419"/>
      <c r="YV4419"/>
      <c r="YW4419"/>
      <c r="YX4419"/>
      <c r="YY4419"/>
      <c r="YZ4419"/>
      <c r="ZA4419"/>
      <c r="ZB4419"/>
      <c r="ZC4419"/>
      <c r="ZD4419"/>
      <c r="ZE4419"/>
      <c r="ZF4419"/>
      <c r="ZG4419"/>
      <c r="ZH4419"/>
      <c r="ZI4419"/>
      <c r="ZJ4419"/>
      <c r="ZK4419"/>
      <c r="ZL4419"/>
      <c r="ZM4419"/>
      <c r="ZN4419"/>
      <c r="ZO4419"/>
      <c r="ZP4419"/>
      <c r="ZQ4419"/>
      <c r="ZR4419"/>
      <c r="ZS4419"/>
      <c r="ZT4419"/>
      <c r="ZU4419"/>
      <c r="ZV4419"/>
      <c r="ZW4419"/>
      <c r="ZX4419"/>
      <c r="ZY4419"/>
      <c r="ZZ4419"/>
      <c r="AAA4419"/>
      <c r="AAB4419"/>
      <c r="AAC4419"/>
      <c r="AAD4419"/>
      <c r="AAE4419"/>
      <c r="AAF4419"/>
      <c r="AAG4419"/>
      <c r="AAH4419"/>
      <c r="AAI4419"/>
      <c r="AAJ4419"/>
      <c r="AAK4419"/>
      <c r="AAL4419"/>
      <c r="AAM4419"/>
      <c r="AAN4419"/>
      <c r="AAO4419"/>
      <c r="AAP4419"/>
      <c r="AAQ4419"/>
      <c r="AAR4419"/>
      <c r="AAS4419"/>
      <c r="AAT4419"/>
      <c r="AAU4419"/>
      <c r="AAV4419"/>
      <c r="AAW4419"/>
      <c r="AAX4419"/>
      <c r="AAY4419"/>
      <c r="AAZ4419"/>
      <c r="ABA4419"/>
      <c r="ABB4419"/>
      <c r="ABC4419"/>
      <c r="ABD4419"/>
      <c r="ABE4419"/>
      <c r="ABF4419"/>
      <c r="ABG4419"/>
      <c r="ABH4419"/>
      <c r="ABI4419"/>
      <c r="ABJ4419"/>
      <c r="ABK4419"/>
      <c r="ABL4419"/>
      <c r="ABM4419"/>
      <c r="ABN4419"/>
      <c r="ABO4419"/>
      <c r="ABP4419"/>
      <c r="ABQ4419"/>
      <c r="ABR4419"/>
      <c r="ABS4419"/>
      <c r="ABT4419"/>
      <c r="ABU4419"/>
      <c r="ABV4419"/>
      <c r="ABW4419"/>
      <c r="ABX4419"/>
      <c r="ABY4419"/>
      <c r="ABZ4419"/>
      <c r="ACA4419"/>
      <c r="ACB4419"/>
      <c r="ACC4419"/>
      <c r="ACD4419"/>
      <c r="ACE4419"/>
      <c r="ACF4419"/>
      <c r="ACG4419"/>
      <c r="ACH4419"/>
      <c r="ACI4419"/>
      <c r="ACJ4419"/>
      <c r="ACK4419"/>
      <c r="ACL4419"/>
      <c r="ACM4419"/>
      <c r="ACN4419"/>
      <c r="ACO4419"/>
      <c r="ACP4419"/>
      <c r="ACQ4419"/>
      <c r="ACR4419"/>
      <c r="ACS4419"/>
      <c r="ACT4419"/>
      <c r="ACU4419"/>
      <c r="ACV4419"/>
      <c r="ACW4419"/>
      <c r="ACX4419"/>
      <c r="ACY4419"/>
      <c r="ACZ4419"/>
      <c r="ADA4419"/>
      <c r="ADB4419"/>
      <c r="ADC4419"/>
      <c r="ADD4419"/>
      <c r="ADE4419"/>
      <c r="ADF4419"/>
      <c r="ADG4419"/>
      <c r="ADH4419"/>
      <c r="ADI4419"/>
      <c r="ADJ4419"/>
      <c r="ADK4419"/>
      <c r="ADL4419"/>
      <c r="ADM4419"/>
      <c r="ADN4419"/>
      <c r="ADO4419"/>
      <c r="ADP4419"/>
      <c r="ADQ4419"/>
      <c r="ADR4419"/>
      <c r="ADS4419"/>
      <c r="ADT4419"/>
      <c r="ADU4419"/>
      <c r="ADV4419"/>
      <c r="ADW4419"/>
      <c r="ADX4419"/>
      <c r="ADY4419"/>
      <c r="ADZ4419"/>
      <c r="AEA4419"/>
      <c r="AEB4419"/>
      <c r="AEC4419"/>
      <c r="AED4419"/>
      <c r="AEE4419"/>
      <c r="AEF4419"/>
      <c r="AEG4419"/>
      <c r="AEH4419"/>
      <c r="AEI4419"/>
      <c r="AEJ4419"/>
      <c r="AEK4419"/>
      <c r="AEL4419"/>
      <c r="AEM4419"/>
      <c r="AEN4419"/>
      <c r="AEO4419"/>
      <c r="AEP4419"/>
      <c r="AEQ4419"/>
      <c r="AER4419"/>
      <c r="AES4419"/>
      <c r="AET4419"/>
      <c r="AEU4419"/>
      <c r="AEV4419"/>
      <c r="AEW4419"/>
      <c r="AEX4419"/>
      <c r="AEY4419"/>
      <c r="AEZ4419"/>
      <c r="AFA4419"/>
      <c r="AFB4419"/>
      <c r="AFC4419"/>
      <c r="AFD4419"/>
      <c r="AFE4419"/>
      <c r="AFF4419"/>
      <c r="AFG4419"/>
      <c r="AFH4419"/>
      <c r="AFI4419"/>
      <c r="AFJ4419"/>
      <c r="AFK4419"/>
      <c r="AFL4419"/>
      <c r="AFM4419"/>
      <c r="AFN4419"/>
      <c r="AFO4419"/>
      <c r="AFP4419"/>
      <c r="AFQ4419"/>
      <c r="AFR4419"/>
      <c r="AFS4419"/>
      <c r="AFT4419"/>
      <c r="AFU4419"/>
      <c r="AFV4419"/>
      <c r="AFW4419"/>
      <c r="AFX4419"/>
      <c r="AFY4419"/>
      <c r="AFZ4419"/>
      <c r="AGA4419"/>
      <c r="AGB4419"/>
      <c r="AGC4419"/>
      <c r="AGD4419"/>
      <c r="AGE4419"/>
      <c r="AGF4419"/>
      <c r="AGG4419"/>
      <c r="AGH4419"/>
      <c r="AGI4419"/>
      <c r="AGJ4419"/>
      <c r="AGK4419"/>
      <c r="AGL4419"/>
      <c r="AGM4419"/>
      <c r="AGN4419"/>
      <c r="AGO4419"/>
      <c r="AGP4419"/>
      <c r="AGQ4419"/>
      <c r="AGR4419"/>
      <c r="AGS4419"/>
      <c r="AGT4419"/>
      <c r="AGU4419"/>
      <c r="AGV4419"/>
      <c r="AGW4419"/>
      <c r="AGX4419"/>
      <c r="AGY4419"/>
      <c r="AGZ4419"/>
      <c r="AHA4419"/>
      <c r="AHB4419"/>
      <c r="AHC4419"/>
      <c r="AHD4419"/>
      <c r="AHE4419"/>
      <c r="AHF4419"/>
      <c r="AHG4419"/>
      <c r="AHH4419"/>
      <c r="AHI4419"/>
      <c r="AHJ4419"/>
      <c r="AHK4419"/>
      <c r="AHL4419"/>
      <c r="AHM4419"/>
      <c r="AHN4419"/>
      <c r="AHO4419"/>
      <c r="AHP4419"/>
      <c r="AHQ4419"/>
      <c r="AHR4419"/>
      <c r="AHS4419"/>
      <c r="AHT4419"/>
      <c r="AHU4419"/>
      <c r="AHV4419"/>
      <c r="AHW4419"/>
      <c r="AHX4419"/>
      <c r="AHY4419"/>
      <c r="AHZ4419"/>
      <c r="AIA4419"/>
      <c r="AIB4419"/>
      <c r="AIC4419"/>
      <c r="AID4419"/>
      <c r="AIE4419"/>
      <c r="AIF4419"/>
      <c r="AIG4419"/>
      <c r="AIH4419"/>
      <c r="AII4419"/>
      <c r="AIJ4419"/>
      <c r="AIK4419"/>
      <c r="AIL4419"/>
      <c r="AIM4419"/>
      <c r="AIN4419"/>
      <c r="AIO4419"/>
      <c r="AIP4419"/>
      <c r="AIQ4419"/>
      <c r="AIR4419"/>
      <c r="AIS4419"/>
      <c r="AIT4419"/>
      <c r="AIU4419"/>
      <c r="AIV4419"/>
      <c r="AIW4419"/>
      <c r="AIX4419"/>
      <c r="AIY4419"/>
      <c r="AIZ4419"/>
      <c r="AJA4419"/>
      <c r="AJB4419"/>
      <c r="AJC4419"/>
      <c r="AJD4419"/>
      <c r="AJE4419"/>
      <c r="AJF4419"/>
      <c r="AJG4419"/>
      <c r="AJH4419"/>
      <c r="AJI4419"/>
      <c r="AJJ4419"/>
      <c r="AJK4419"/>
      <c r="AJL4419"/>
      <c r="AJM4419"/>
      <c r="AJN4419"/>
      <c r="AJO4419"/>
      <c r="AJP4419"/>
      <c r="AJQ4419"/>
      <c r="AJR4419"/>
      <c r="AJS4419"/>
      <c r="AJT4419"/>
      <c r="AJU4419"/>
      <c r="AJV4419"/>
      <c r="AJW4419"/>
      <c r="AJX4419"/>
      <c r="AJY4419"/>
      <c r="AJZ4419"/>
      <c r="AKA4419"/>
      <c r="AKB4419"/>
      <c r="AKC4419"/>
      <c r="AKD4419"/>
      <c r="AKE4419"/>
      <c r="AKF4419"/>
      <c r="AKG4419"/>
      <c r="AKH4419"/>
      <c r="AKI4419"/>
      <c r="AKJ4419"/>
      <c r="AKK4419"/>
      <c r="AKL4419"/>
      <c r="AKM4419"/>
      <c r="AKN4419"/>
      <c r="AKO4419"/>
      <c r="AKP4419"/>
      <c r="AKQ4419"/>
      <c r="AKR4419"/>
      <c r="AKS4419"/>
      <c r="AKT4419"/>
      <c r="AKU4419"/>
      <c r="AKV4419"/>
      <c r="AKW4419"/>
      <c r="AKX4419"/>
      <c r="AKY4419"/>
      <c r="AKZ4419"/>
      <c r="ALA4419"/>
      <c r="ALB4419"/>
      <c r="ALC4419"/>
      <c r="ALD4419"/>
      <c r="ALE4419"/>
      <c r="ALF4419"/>
      <c r="ALG4419"/>
      <c r="ALH4419"/>
      <c r="ALI4419"/>
      <c r="ALJ4419"/>
      <c r="ALK4419"/>
      <c r="ALL4419"/>
      <c r="ALM4419"/>
      <c r="ALN4419"/>
      <c r="ALO4419"/>
      <c r="ALP4419"/>
      <c r="ALQ4419"/>
      <c r="ALR4419"/>
      <c r="ALS4419"/>
      <c r="ALT4419"/>
      <c r="ALU4419"/>
      <c r="ALV4419"/>
      <c r="ALW4419"/>
      <c r="ALX4419"/>
      <c r="ALY4419"/>
      <c r="ALZ4419"/>
      <c r="AMA4419"/>
      <c r="AMB4419"/>
      <c r="AMC4419"/>
      <c r="AMD4419"/>
      <c r="AME4419"/>
      <c r="AMF4419"/>
      <c r="AMG4419"/>
      <c r="AMH4419"/>
      <c r="AMI4419"/>
      <c r="AMJ4419"/>
      <c r="AMK4419"/>
      <c r="AML4419"/>
      <c r="AMM4419"/>
      <c r="AMN4419"/>
      <c r="AMO4419"/>
      <c r="AMP4419"/>
      <c r="AMQ4419"/>
      <c r="AMR4419"/>
      <c r="AMS4419"/>
      <c r="AMT4419"/>
      <c r="AMU4419"/>
      <c r="AMV4419"/>
      <c r="AMW4419"/>
      <c r="AMX4419"/>
      <c r="AMY4419"/>
      <c r="AMZ4419"/>
      <c r="ANA4419"/>
      <c r="ANB4419"/>
      <c r="ANC4419"/>
      <c r="AND4419"/>
      <c r="ANE4419"/>
      <c r="ANF4419"/>
      <c r="ANG4419"/>
      <c r="ANH4419"/>
      <c r="ANI4419"/>
      <c r="ANJ4419"/>
      <c r="ANK4419"/>
      <c r="ANL4419"/>
      <c r="ANM4419"/>
      <c r="ANN4419"/>
      <c r="ANO4419"/>
      <c r="ANP4419"/>
      <c r="ANQ4419"/>
      <c r="ANR4419"/>
      <c r="ANS4419"/>
      <c r="ANT4419"/>
      <c r="ANU4419"/>
      <c r="ANV4419"/>
      <c r="ANW4419"/>
      <c r="ANX4419"/>
      <c r="ANY4419"/>
      <c r="ANZ4419"/>
      <c r="AOA4419"/>
      <c r="AOB4419"/>
      <c r="AOC4419"/>
      <c r="AOD4419"/>
      <c r="AOE4419"/>
      <c r="AOF4419"/>
      <c r="AOG4419"/>
      <c r="AOH4419"/>
      <c r="AOI4419"/>
      <c r="AOJ4419"/>
      <c r="AOK4419"/>
      <c r="AOL4419"/>
      <c r="AOM4419"/>
      <c r="AON4419"/>
      <c r="AOO4419"/>
      <c r="AOP4419"/>
      <c r="AOQ4419"/>
      <c r="AOR4419"/>
      <c r="AOS4419"/>
      <c r="AOT4419"/>
      <c r="AOU4419"/>
      <c r="AOV4419"/>
      <c r="AOW4419"/>
      <c r="AOX4419"/>
      <c r="AOY4419"/>
      <c r="AOZ4419"/>
      <c r="APA4419"/>
      <c r="APB4419"/>
      <c r="APC4419"/>
      <c r="APD4419"/>
      <c r="APE4419"/>
      <c r="APF4419"/>
      <c r="APG4419"/>
      <c r="APH4419"/>
      <c r="API4419"/>
      <c r="APJ4419"/>
      <c r="APK4419"/>
      <c r="APL4419"/>
      <c r="APM4419"/>
      <c r="APN4419"/>
      <c r="APO4419"/>
      <c r="APP4419"/>
      <c r="APQ4419"/>
      <c r="APR4419"/>
      <c r="APS4419"/>
      <c r="APT4419"/>
      <c r="APU4419"/>
      <c r="APV4419"/>
      <c r="APW4419"/>
      <c r="APX4419"/>
      <c r="APY4419"/>
      <c r="APZ4419"/>
      <c r="AQA4419"/>
      <c r="AQB4419"/>
      <c r="AQC4419"/>
      <c r="AQD4419"/>
      <c r="AQE4419"/>
      <c r="AQF4419"/>
      <c r="AQG4419"/>
      <c r="AQH4419"/>
      <c r="AQI4419"/>
      <c r="AQJ4419"/>
      <c r="AQK4419"/>
      <c r="AQL4419"/>
      <c r="AQM4419"/>
      <c r="AQN4419"/>
      <c r="AQO4419"/>
      <c r="AQP4419"/>
      <c r="AQQ4419"/>
      <c r="AQR4419"/>
      <c r="AQS4419"/>
      <c r="AQT4419"/>
      <c r="AQU4419"/>
      <c r="AQV4419"/>
      <c r="AQW4419"/>
      <c r="AQX4419"/>
      <c r="AQY4419"/>
      <c r="AQZ4419"/>
      <c r="ARA4419"/>
      <c r="ARB4419"/>
      <c r="ARC4419"/>
      <c r="ARD4419"/>
      <c r="ARE4419"/>
      <c r="ARF4419"/>
      <c r="ARG4419"/>
      <c r="ARH4419"/>
      <c r="ARI4419"/>
      <c r="ARJ4419"/>
      <c r="ARK4419"/>
      <c r="ARL4419"/>
      <c r="ARM4419"/>
      <c r="ARN4419"/>
      <c r="ARO4419"/>
      <c r="ARP4419"/>
      <c r="ARQ4419"/>
      <c r="ARR4419"/>
      <c r="ARS4419"/>
      <c r="ART4419"/>
      <c r="ARU4419"/>
      <c r="ARV4419"/>
      <c r="ARW4419"/>
      <c r="ARX4419"/>
      <c r="ARY4419"/>
      <c r="ARZ4419"/>
      <c r="ASA4419"/>
      <c r="ASB4419"/>
      <c r="ASC4419"/>
      <c r="ASD4419"/>
      <c r="ASE4419"/>
      <c r="ASF4419"/>
      <c r="ASG4419"/>
      <c r="ASH4419"/>
      <c r="ASI4419"/>
      <c r="ASJ4419"/>
      <c r="ASK4419"/>
      <c r="ASL4419"/>
      <c r="ASM4419"/>
      <c r="ASN4419"/>
      <c r="ASO4419"/>
      <c r="ASP4419"/>
      <c r="ASQ4419"/>
      <c r="ASR4419"/>
      <c r="ASS4419"/>
      <c r="AST4419"/>
      <c r="ASU4419"/>
      <c r="ASV4419"/>
      <c r="ASW4419"/>
      <c r="ASX4419"/>
      <c r="ASY4419"/>
      <c r="ASZ4419"/>
      <c r="ATA4419"/>
      <c r="ATB4419"/>
      <c r="ATC4419"/>
      <c r="ATD4419"/>
      <c r="ATE4419"/>
      <c r="ATF4419"/>
      <c r="ATG4419"/>
      <c r="ATH4419"/>
      <c r="ATI4419"/>
      <c r="ATJ4419"/>
      <c r="ATK4419"/>
      <c r="ATL4419"/>
      <c r="ATM4419"/>
      <c r="ATN4419"/>
      <c r="ATO4419"/>
      <c r="ATP4419"/>
      <c r="ATQ4419"/>
      <c r="ATR4419"/>
      <c r="ATS4419"/>
      <c r="ATT4419"/>
      <c r="ATU4419"/>
      <c r="ATV4419"/>
      <c r="ATW4419"/>
      <c r="ATX4419"/>
      <c r="ATY4419"/>
      <c r="ATZ4419"/>
      <c r="AUA4419"/>
      <c r="AUB4419"/>
      <c r="AUC4419"/>
      <c r="AUD4419"/>
      <c r="AUE4419"/>
      <c r="AUF4419"/>
      <c r="AUG4419"/>
      <c r="AUH4419"/>
      <c r="AUI4419"/>
      <c r="AUJ4419"/>
      <c r="AUK4419"/>
      <c r="AUL4419"/>
      <c r="AUM4419"/>
      <c r="AUN4419"/>
      <c r="AUO4419"/>
      <c r="AUP4419"/>
      <c r="AUQ4419"/>
      <c r="AUR4419"/>
      <c r="AUS4419"/>
      <c r="AUT4419"/>
      <c r="AUU4419"/>
      <c r="AUV4419"/>
      <c r="AUW4419"/>
      <c r="AUX4419"/>
      <c r="AUY4419"/>
      <c r="AUZ4419"/>
      <c r="AVA4419"/>
      <c r="AVB4419"/>
      <c r="AVC4419"/>
      <c r="AVD4419"/>
      <c r="AVE4419"/>
      <c r="AVF4419"/>
      <c r="AVG4419"/>
      <c r="AVH4419"/>
      <c r="AVI4419"/>
      <c r="AVJ4419"/>
      <c r="AVK4419"/>
      <c r="AVL4419"/>
      <c r="AVM4419"/>
      <c r="AVN4419"/>
      <c r="AVO4419"/>
      <c r="AVP4419"/>
      <c r="AVQ4419"/>
      <c r="AVR4419"/>
      <c r="AVS4419"/>
      <c r="AVT4419"/>
      <c r="AVU4419"/>
      <c r="AVV4419"/>
      <c r="AVW4419"/>
      <c r="AVX4419"/>
      <c r="AVY4419"/>
      <c r="AVZ4419"/>
      <c r="AWA4419"/>
      <c r="AWB4419"/>
      <c r="AWC4419"/>
      <c r="AWD4419"/>
      <c r="AWE4419"/>
      <c r="AWF4419"/>
      <c r="AWG4419"/>
      <c r="AWH4419"/>
      <c r="AWI4419"/>
      <c r="AWJ4419"/>
      <c r="AWK4419"/>
      <c r="AWL4419"/>
      <c r="AWM4419"/>
      <c r="AWN4419"/>
      <c r="AWO4419"/>
      <c r="AWP4419"/>
      <c r="AWQ4419"/>
      <c r="AWR4419"/>
      <c r="AWS4419"/>
      <c r="AWT4419"/>
      <c r="AWU4419"/>
      <c r="AWV4419"/>
      <c r="AWW4419"/>
      <c r="AWX4419"/>
      <c r="AWY4419"/>
      <c r="AWZ4419"/>
      <c r="AXA4419"/>
      <c r="AXB4419"/>
      <c r="AXC4419"/>
      <c r="AXD4419"/>
      <c r="AXE4419"/>
      <c r="AXF4419"/>
      <c r="AXG4419"/>
      <c r="AXH4419"/>
      <c r="AXI4419"/>
      <c r="AXJ4419"/>
      <c r="AXK4419"/>
      <c r="AXL4419"/>
      <c r="AXM4419"/>
      <c r="AXN4419"/>
      <c r="AXO4419"/>
      <c r="AXP4419"/>
      <c r="AXQ4419"/>
      <c r="AXR4419"/>
      <c r="AXS4419"/>
      <c r="AXT4419"/>
      <c r="AXU4419"/>
      <c r="AXV4419"/>
      <c r="AXW4419"/>
      <c r="AXX4419"/>
      <c r="AXY4419"/>
      <c r="AXZ4419"/>
      <c r="AYA4419"/>
      <c r="AYB4419"/>
      <c r="AYC4419"/>
      <c r="AYD4419"/>
      <c r="AYE4419"/>
      <c r="AYF4419"/>
      <c r="AYG4419"/>
      <c r="AYH4419"/>
      <c r="AYI4419"/>
      <c r="AYJ4419"/>
      <c r="AYK4419"/>
      <c r="AYL4419"/>
      <c r="AYM4419"/>
      <c r="AYN4419"/>
      <c r="AYO4419"/>
      <c r="AYP4419"/>
      <c r="AYQ4419"/>
      <c r="AYR4419"/>
      <c r="AYS4419"/>
      <c r="AYT4419"/>
      <c r="AYU4419"/>
      <c r="AYV4419"/>
      <c r="AYW4419"/>
      <c r="AYX4419"/>
      <c r="AYY4419"/>
      <c r="AYZ4419"/>
      <c r="AZA4419"/>
      <c r="AZB4419"/>
      <c r="AZC4419"/>
      <c r="AZD4419"/>
      <c r="AZE4419"/>
      <c r="AZF4419"/>
      <c r="AZG4419"/>
      <c r="AZH4419"/>
      <c r="AZI4419"/>
      <c r="AZJ4419"/>
      <c r="AZK4419"/>
      <c r="AZL4419"/>
      <c r="AZM4419"/>
      <c r="AZN4419"/>
      <c r="AZO4419"/>
      <c r="AZP4419"/>
      <c r="AZQ4419"/>
      <c r="AZR4419"/>
      <c r="AZS4419"/>
      <c r="AZT4419"/>
      <c r="AZU4419"/>
      <c r="AZV4419"/>
      <c r="AZW4419"/>
      <c r="AZX4419"/>
      <c r="AZY4419"/>
      <c r="AZZ4419"/>
      <c r="BAA4419"/>
      <c r="BAB4419"/>
      <c r="BAC4419"/>
      <c r="BAD4419"/>
      <c r="BAE4419"/>
      <c r="BAF4419"/>
      <c r="BAG4419"/>
      <c r="BAH4419"/>
      <c r="BAI4419"/>
      <c r="BAJ4419"/>
      <c r="BAK4419"/>
      <c r="BAL4419"/>
      <c r="BAM4419"/>
      <c r="BAN4419"/>
      <c r="BAO4419"/>
      <c r="BAP4419"/>
      <c r="BAQ4419"/>
      <c r="BAR4419"/>
      <c r="BAS4419"/>
      <c r="BAT4419"/>
      <c r="BAU4419"/>
      <c r="BAV4419"/>
      <c r="BAW4419"/>
      <c r="BAX4419"/>
      <c r="BAY4419"/>
      <c r="BAZ4419"/>
      <c r="BBA4419"/>
      <c r="BBB4419"/>
      <c r="BBC4419"/>
      <c r="BBD4419"/>
      <c r="BBE4419"/>
      <c r="BBF4419"/>
      <c r="BBG4419"/>
      <c r="BBH4419"/>
      <c r="BBI4419"/>
      <c r="BBJ4419"/>
      <c r="BBK4419"/>
      <c r="BBL4419"/>
      <c r="BBM4419"/>
      <c r="BBN4419"/>
      <c r="BBO4419"/>
      <c r="BBP4419"/>
      <c r="BBQ4419"/>
      <c r="BBR4419"/>
      <c r="BBS4419"/>
      <c r="BBT4419"/>
      <c r="BBU4419"/>
      <c r="BBV4419"/>
      <c r="BBW4419"/>
      <c r="BBX4419"/>
      <c r="BBY4419"/>
      <c r="BBZ4419"/>
      <c r="BCA4419"/>
      <c r="BCB4419"/>
      <c r="BCC4419"/>
      <c r="BCD4419"/>
      <c r="BCE4419"/>
      <c r="BCF4419"/>
      <c r="BCG4419"/>
      <c r="BCH4419"/>
      <c r="BCI4419"/>
      <c r="BCJ4419"/>
      <c r="BCK4419"/>
      <c r="BCL4419"/>
      <c r="BCM4419"/>
      <c r="BCN4419"/>
      <c r="BCO4419"/>
      <c r="BCP4419"/>
      <c r="BCQ4419"/>
      <c r="BCR4419"/>
      <c r="BCS4419"/>
      <c r="BCT4419"/>
      <c r="BCU4419"/>
      <c r="BCV4419"/>
      <c r="BCW4419"/>
      <c r="BCX4419"/>
      <c r="BCY4419"/>
      <c r="BCZ4419"/>
      <c r="BDA4419"/>
      <c r="BDB4419"/>
      <c r="BDC4419"/>
      <c r="BDD4419"/>
      <c r="BDE4419"/>
      <c r="BDF4419"/>
      <c r="BDG4419"/>
      <c r="BDH4419"/>
      <c r="BDI4419"/>
      <c r="BDJ4419"/>
      <c r="BDK4419"/>
      <c r="BDL4419"/>
      <c r="BDM4419"/>
      <c r="BDN4419"/>
      <c r="BDO4419"/>
      <c r="BDP4419"/>
      <c r="BDQ4419"/>
      <c r="BDR4419"/>
      <c r="BDS4419"/>
      <c r="BDT4419"/>
      <c r="BDU4419"/>
      <c r="BDV4419"/>
      <c r="BDW4419"/>
      <c r="BDX4419"/>
      <c r="BDY4419"/>
      <c r="BDZ4419"/>
      <c r="BEA4419"/>
      <c r="BEB4419"/>
      <c r="BEC4419"/>
      <c r="BED4419"/>
      <c r="BEE4419"/>
      <c r="BEF4419"/>
      <c r="BEG4419"/>
      <c r="BEH4419"/>
      <c r="BEI4419"/>
      <c r="BEJ4419"/>
      <c r="BEK4419"/>
      <c r="BEL4419"/>
      <c r="BEM4419"/>
      <c r="BEN4419"/>
      <c r="BEO4419"/>
      <c r="BEP4419"/>
      <c r="BEQ4419"/>
      <c r="BER4419"/>
      <c r="BES4419"/>
      <c r="BET4419"/>
      <c r="BEU4419"/>
      <c r="BEV4419"/>
      <c r="BEW4419"/>
      <c r="BEX4419"/>
      <c r="BEY4419"/>
      <c r="BEZ4419"/>
      <c r="BFA4419"/>
      <c r="BFB4419"/>
      <c r="BFC4419"/>
      <c r="BFD4419"/>
      <c r="BFE4419"/>
      <c r="BFF4419"/>
      <c r="BFG4419"/>
      <c r="BFH4419"/>
      <c r="BFI4419"/>
      <c r="BFJ4419"/>
      <c r="BFK4419"/>
      <c r="BFL4419"/>
      <c r="BFM4419"/>
      <c r="BFN4419"/>
      <c r="BFO4419"/>
      <c r="BFP4419"/>
      <c r="BFQ4419"/>
      <c r="BFR4419"/>
      <c r="BFS4419"/>
      <c r="BFT4419"/>
      <c r="BFU4419"/>
      <c r="BFV4419"/>
      <c r="BFW4419"/>
      <c r="BFX4419"/>
      <c r="BFY4419"/>
      <c r="BFZ4419"/>
      <c r="BGA4419"/>
      <c r="BGB4419"/>
      <c r="BGC4419"/>
      <c r="BGD4419"/>
      <c r="BGE4419"/>
      <c r="BGF4419"/>
      <c r="BGG4419"/>
      <c r="BGH4419"/>
      <c r="BGI4419"/>
      <c r="BGJ4419"/>
      <c r="BGK4419"/>
      <c r="BGL4419"/>
      <c r="BGM4419"/>
      <c r="BGN4419"/>
      <c r="BGO4419"/>
      <c r="BGP4419"/>
      <c r="BGQ4419"/>
      <c r="BGR4419"/>
      <c r="BGS4419"/>
      <c r="BGT4419"/>
      <c r="BGU4419"/>
      <c r="BGV4419"/>
      <c r="BGW4419"/>
      <c r="BGX4419"/>
      <c r="BGY4419"/>
      <c r="BGZ4419"/>
      <c r="BHA4419"/>
      <c r="BHB4419"/>
      <c r="BHC4419"/>
      <c r="BHD4419"/>
      <c r="BHE4419"/>
      <c r="BHF4419"/>
      <c r="BHG4419"/>
      <c r="BHH4419"/>
      <c r="BHI4419"/>
      <c r="BHJ4419"/>
      <c r="BHK4419"/>
      <c r="BHL4419"/>
      <c r="BHM4419"/>
      <c r="BHN4419"/>
      <c r="BHO4419"/>
      <c r="BHP4419"/>
      <c r="BHQ4419"/>
      <c r="BHR4419"/>
      <c r="BHS4419"/>
      <c r="BHT4419"/>
      <c r="BHU4419"/>
      <c r="BHV4419"/>
      <c r="BHW4419"/>
      <c r="BHX4419"/>
      <c r="BHY4419"/>
      <c r="BHZ4419"/>
      <c r="BIA4419"/>
      <c r="BIB4419"/>
      <c r="BIC4419"/>
      <c r="BID4419"/>
      <c r="BIE4419"/>
      <c r="BIF4419"/>
      <c r="BIG4419"/>
      <c r="BIH4419"/>
      <c r="BII4419"/>
      <c r="BIJ4419"/>
      <c r="BIK4419"/>
      <c r="BIL4419"/>
      <c r="BIM4419"/>
      <c r="BIN4419"/>
      <c r="BIO4419"/>
      <c r="BIP4419"/>
      <c r="BIQ4419"/>
      <c r="BIR4419"/>
      <c r="BIS4419"/>
      <c r="BIT4419"/>
      <c r="BIU4419"/>
      <c r="BIV4419"/>
      <c r="BIW4419"/>
      <c r="BIX4419"/>
      <c r="BIY4419"/>
      <c r="BIZ4419"/>
      <c r="BJA4419"/>
      <c r="BJB4419"/>
      <c r="BJC4419"/>
      <c r="BJD4419"/>
      <c r="BJE4419"/>
      <c r="BJF4419"/>
      <c r="BJG4419"/>
      <c r="BJH4419"/>
      <c r="BJI4419"/>
      <c r="BJJ4419"/>
      <c r="BJK4419"/>
      <c r="BJL4419"/>
      <c r="BJM4419"/>
      <c r="BJN4419"/>
      <c r="BJO4419"/>
      <c r="BJP4419"/>
      <c r="BJQ4419"/>
      <c r="BJR4419"/>
      <c r="BJS4419"/>
      <c r="BJT4419"/>
      <c r="BJU4419"/>
      <c r="BJV4419"/>
      <c r="BJW4419"/>
      <c r="BJX4419"/>
      <c r="BJY4419"/>
      <c r="BJZ4419"/>
      <c r="BKA4419"/>
      <c r="BKB4419"/>
      <c r="BKC4419"/>
      <c r="BKD4419"/>
      <c r="BKE4419"/>
      <c r="BKF4419"/>
      <c r="BKG4419"/>
      <c r="BKH4419"/>
      <c r="BKI4419"/>
      <c r="BKJ4419"/>
      <c r="BKK4419"/>
      <c r="BKL4419"/>
      <c r="BKM4419"/>
      <c r="BKN4419"/>
      <c r="BKO4419"/>
      <c r="BKP4419"/>
      <c r="BKQ4419"/>
      <c r="BKR4419"/>
      <c r="BKS4419"/>
      <c r="BKT4419"/>
      <c r="BKU4419"/>
      <c r="BKV4419"/>
      <c r="BKW4419"/>
      <c r="BKX4419"/>
      <c r="BKY4419"/>
      <c r="BKZ4419"/>
      <c r="BLA4419"/>
      <c r="BLB4419"/>
      <c r="BLC4419"/>
      <c r="BLD4419"/>
      <c r="BLE4419"/>
      <c r="BLF4419"/>
      <c r="BLG4419"/>
      <c r="BLH4419"/>
      <c r="BLI4419"/>
      <c r="BLJ4419"/>
      <c r="BLK4419"/>
      <c r="BLL4419"/>
      <c r="BLM4419"/>
      <c r="BLN4419"/>
      <c r="BLO4419"/>
      <c r="BLP4419"/>
      <c r="BLQ4419"/>
      <c r="BLR4419"/>
      <c r="BLS4419"/>
      <c r="BLT4419"/>
      <c r="BLU4419"/>
      <c r="BLV4419"/>
      <c r="BLW4419"/>
      <c r="BLX4419"/>
      <c r="BLY4419"/>
      <c r="BLZ4419"/>
      <c r="BMA4419"/>
      <c r="BMB4419"/>
      <c r="BMC4419"/>
      <c r="BMD4419"/>
      <c r="BME4419"/>
      <c r="BMF4419"/>
      <c r="BMG4419"/>
      <c r="BMH4419"/>
      <c r="BMI4419"/>
      <c r="BMJ4419"/>
      <c r="BMK4419"/>
      <c r="BML4419"/>
      <c r="BMM4419"/>
      <c r="BMN4419"/>
      <c r="BMO4419"/>
      <c r="BMP4419"/>
      <c r="BMQ4419"/>
      <c r="BMR4419"/>
      <c r="BMS4419"/>
      <c r="BMT4419"/>
      <c r="BMU4419"/>
      <c r="BMV4419"/>
      <c r="BMW4419"/>
      <c r="BMX4419"/>
      <c r="BMY4419"/>
      <c r="BMZ4419"/>
      <c r="BNA4419"/>
      <c r="BNB4419"/>
      <c r="BNC4419"/>
      <c r="BND4419"/>
      <c r="BNE4419"/>
      <c r="BNF4419"/>
      <c r="BNG4419"/>
      <c r="BNH4419"/>
      <c r="BNI4419"/>
      <c r="BNJ4419"/>
      <c r="BNK4419"/>
      <c r="BNL4419"/>
      <c r="BNM4419"/>
      <c r="BNN4419"/>
      <c r="BNO4419"/>
      <c r="BNP4419"/>
      <c r="BNQ4419"/>
      <c r="BNR4419"/>
      <c r="BNS4419"/>
      <c r="BNT4419"/>
      <c r="BNU4419"/>
      <c r="BNV4419"/>
      <c r="BNW4419"/>
      <c r="BNX4419"/>
      <c r="BNY4419"/>
      <c r="BNZ4419"/>
      <c r="BOA4419"/>
      <c r="BOB4419"/>
      <c r="BOC4419"/>
      <c r="BOD4419"/>
      <c r="BOE4419"/>
      <c r="BOF4419"/>
      <c r="BOG4419"/>
      <c r="BOH4419"/>
      <c r="BOI4419"/>
      <c r="BOJ4419"/>
      <c r="BOK4419"/>
      <c r="BOL4419"/>
      <c r="BOM4419"/>
      <c r="BON4419"/>
      <c r="BOO4419"/>
      <c r="BOP4419"/>
      <c r="BOQ4419"/>
      <c r="BOR4419"/>
      <c r="BOS4419"/>
      <c r="BOT4419"/>
      <c r="BOU4419"/>
      <c r="BOV4419"/>
      <c r="BOW4419"/>
      <c r="BOX4419"/>
      <c r="BOY4419"/>
      <c r="BOZ4419"/>
      <c r="BPA4419"/>
      <c r="BPB4419"/>
      <c r="BPC4419"/>
      <c r="BPD4419"/>
      <c r="BPE4419"/>
      <c r="BPF4419"/>
      <c r="BPG4419"/>
      <c r="BPH4419"/>
      <c r="BPI4419"/>
      <c r="BPJ4419"/>
      <c r="BPK4419"/>
      <c r="BPL4419"/>
      <c r="BPM4419"/>
      <c r="BPN4419"/>
      <c r="BPO4419"/>
      <c r="BPP4419"/>
      <c r="BPQ4419"/>
      <c r="BPR4419"/>
      <c r="BPS4419"/>
      <c r="BPT4419"/>
      <c r="BPU4419"/>
      <c r="BPV4419"/>
      <c r="BPW4419"/>
      <c r="BPX4419"/>
      <c r="BPY4419"/>
      <c r="BPZ4419"/>
      <c r="BQA4419"/>
      <c r="BQB4419"/>
      <c r="BQC4419"/>
      <c r="BQD4419"/>
      <c r="BQE4419"/>
      <c r="BQF4419"/>
      <c r="BQG4419"/>
      <c r="BQH4419"/>
      <c r="BQI4419"/>
      <c r="BQJ4419"/>
      <c r="BQK4419"/>
      <c r="BQL4419"/>
      <c r="BQM4419"/>
      <c r="BQN4419"/>
      <c r="BQO4419"/>
      <c r="BQP4419"/>
      <c r="BQQ4419"/>
      <c r="BQR4419"/>
      <c r="BQS4419"/>
      <c r="BQT4419"/>
      <c r="BQU4419"/>
      <c r="BQV4419"/>
      <c r="BQW4419"/>
      <c r="BQX4419"/>
      <c r="BQY4419"/>
      <c r="BQZ4419"/>
      <c r="BRA4419"/>
      <c r="BRB4419"/>
      <c r="BRC4419"/>
      <c r="BRD4419"/>
      <c r="BRE4419"/>
      <c r="BRF4419"/>
      <c r="BRG4419"/>
      <c r="BRH4419"/>
      <c r="BRI4419"/>
      <c r="BRJ4419"/>
      <c r="BRK4419"/>
      <c r="BRL4419"/>
      <c r="BRM4419"/>
      <c r="BRN4419"/>
      <c r="BRO4419"/>
      <c r="BRP4419"/>
      <c r="BRQ4419"/>
      <c r="BRR4419"/>
      <c r="BRS4419"/>
      <c r="BRT4419"/>
      <c r="BRU4419"/>
      <c r="BRV4419"/>
      <c r="BRW4419"/>
      <c r="BRX4419"/>
      <c r="BRY4419"/>
      <c r="BRZ4419"/>
      <c r="BSA4419"/>
      <c r="BSB4419"/>
      <c r="BSC4419"/>
      <c r="BSD4419"/>
      <c r="BSE4419"/>
      <c r="BSF4419"/>
      <c r="BSG4419"/>
      <c r="BSH4419"/>
      <c r="BSI4419"/>
      <c r="BSJ4419"/>
      <c r="BSK4419"/>
      <c r="BSL4419"/>
      <c r="BSM4419"/>
      <c r="BSN4419"/>
      <c r="BSO4419"/>
      <c r="BSP4419"/>
      <c r="BSQ4419"/>
      <c r="BSR4419"/>
      <c r="BSS4419"/>
      <c r="BST4419"/>
      <c r="BSU4419"/>
      <c r="BSV4419"/>
      <c r="BSW4419"/>
      <c r="BSX4419"/>
      <c r="BSY4419"/>
      <c r="BSZ4419"/>
      <c r="BTA4419"/>
      <c r="BTB4419"/>
      <c r="BTC4419"/>
      <c r="BTD4419"/>
      <c r="BTE4419"/>
      <c r="BTF4419"/>
      <c r="BTG4419"/>
      <c r="BTH4419"/>
      <c r="BTI4419"/>
      <c r="BTJ4419"/>
      <c r="BTK4419"/>
      <c r="BTL4419"/>
      <c r="BTM4419"/>
      <c r="BTN4419"/>
      <c r="BTO4419"/>
      <c r="BTP4419"/>
      <c r="BTQ4419"/>
      <c r="BTR4419"/>
      <c r="BTS4419"/>
      <c r="BTT4419"/>
      <c r="BTU4419"/>
      <c r="BTV4419"/>
      <c r="BTW4419"/>
      <c r="BTX4419"/>
      <c r="BTY4419"/>
      <c r="BTZ4419"/>
      <c r="BUA4419"/>
      <c r="BUB4419"/>
      <c r="BUC4419"/>
      <c r="BUD4419"/>
      <c r="BUE4419"/>
      <c r="BUF4419"/>
      <c r="BUG4419"/>
      <c r="BUH4419"/>
      <c r="BUI4419"/>
      <c r="BUJ4419"/>
      <c r="BUK4419"/>
      <c r="BUL4419"/>
      <c r="BUM4419"/>
      <c r="BUN4419"/>
      <c r="BUO4419"/>
      <c r="BUP4419"/>
      <c r="BUQ4419"/>
      <c r="BUR4419"/>
      <c r="BUS4419"/>
      <c r="BUT4419"/>
      <c r="BUU4419"/>
      <c r="BUV4419"/>
      <c r="BUW4419"/>
      <c r="BUX4419"/>
      <c r="BUY4419"/>
      <c r="BUZ4419"/>
      <c r="BVA4419"/>
      <c r="BVB4419"/>
      <c r="BVC4419"/>
      <c r="BVD4419"/>
      <c r="BVE4419"/>
      <c r="BVF4419"/>
      <c r="BVG4419"/>
      <c r="BVH4419"/>
      <c r="BVI4419"/>
      <c r="BVJ4419"/>
      <c r="BVK4419"/>
      <c r="BVL4419"/>
      <c r="BVM4419"/>
      <c r="BVN4419"/>
      <c r="BVO4419"/>
      <c r="BVP4419"/>
      <c r="BVQ4419"/>
      <c r="BVR4419"/>
      <c r="BVS4419"/>
      <c r="BVT4419"/>
      <c r="BVU4419"/>
      <c r="BVV4419"/>
      <c r="BVW4419"/>
      <c r="BVX4419"/>
      <c r="BVY4419"/>
      <c r="BVZ4419"/>
      <c r="BWA4419"/>
      <c r="BWB4419"/>
      <c r="BWC4419"/>
      <c r="BWD4419"/>
      <c r="BWE4419"/>
      <c r="BWF4419"/>
      <c r="BWG4419"/>
      <c r="BWH4419"/>
      <c r="BWI4419"/>
      <c r="BWJ4419"/>
      <c r="BWK4419"/>
      <c r="BWL4419"/>
      <c r="BWM4419"/>
      <c r="BWN4419"/>
      <c r="BWO4419"/>
      <c r="BWP4419"/>
      <c r="BWQ4419"/>
      <c r="BWR4419"/>
      <c r="BWS4419"/>
      <c r="BWT4419"/>
      <c r="BWU4419"/>
      <c r="BWV4419"/>
      <c r="BWW4419"/>
      <c r="BWX4419"/>
      <c r="BWY4419"/>
      <c r="BWZ4419"/>
      <c r="BXA4419"/>
      <c r="BXB4419"/>
      <c r="BXC4419"/>
      <c r="BXD4419"/>
      <c r="BXE4419"/>
      <c r="BXF4419"/>
      <c r="BXG4419"/>
      <c r="BXH4419"/>
      <c r="BXI4419"/>
      <c r="BXJ4419"/>
      <c r="BXK4419"/>
      <c r="BXL4419"/>
      <c r="BXM4419"/>
      <c r="BXN4419"/>
      <c r="BXO4419"/>
      <c r="BXP4419"/>
      <c r="BXQ4419"/>
      <c r="BXR4419"/>
      <c r="BXS4419"/>
      <c r="BXT4419"/>
      <c r="BXU4419"/>
      <c r="BXV4419"/>
      <c r="BXW4419"/>
      <c r="BXX4419"/>
      <c r="BXY4419"/>
      <c r="BXZ4419"/>
      <c r="BYA4419"/>
      <c r="BYB4419"/>
      <c r="BYC4419"/>
      <c r="BYD4419"/>
      <c r="BYE4419"/>
      <c r="BYF4419"/>
      <c r="BYG4419"/>
      <c r="BYH4419"/>
      <c r="BYI4419"/>
      <c r="BYJ4419"/>
      <c r="BYK4419"/>
      <c r="BYL4419"/>
      <c r="BYM4419"/>
      <c r="BYN4419"/>
      <c r="BYO4419"/>
      <c r="BYP4419"/>
      <c r="BYQ4419"/>
      <c r="BYR4419"/>
      <c r="BYS4419"/>
      <c r="BYT4419"/>
      <c r="BYU4419"/>
      <c r="BYV4419"/>
      <c r="BYW4419"/>
      <c r="BYX4419"/>
      <c r="BYY4419"/>
      <c r="BYZ4419"/>
      <c r="BZA4419"/>
      <c r="BZB4419"/>
      <c r="BZC4419"/>
      <c r="BZD4419"/>
      <c r="BZE4419"/>
      <c r="BZF4419"/>
      <c r="BZG4419"/>
      <c r="BZH4419"/>
      <c r="BZI4419"/>
      <c r="BZJ4419"/>
      <c r="BZK4419"/>
      <c r="BZL4419"/>
      <c r="BZM4419"/>
      <c r="BZN4419"/>
      <c r="BZO4419"/>
      <c r="BZP4419"/>
      <c r="BZQ4419"/>
      <c r="BZR4419"/>
      <c r="BZS4419"/>
      <c r="BZT4419"/>
      <c r="BZU4419"/>
      <c r="BZV4419"/>
      <c r="BZW4419"/>
      <c r="BZX4419"/>
      <c r="BZY4419"/>
      <c r="BZZ4419"/>
      <c r="CAA4419"/>
      <c r="CAB4419"/>
      <c r="CAC4419"/>
      <c r="CAD4419"/>
      <c r="CAE4419"/>
      <c r="CAF4419"/>
      <c r="CAG4419"/>
      <c r="CAH4419"/>
      <c r="CAI4419"/>
      <c r="CAJ4419"/>
      <c r="CAK4419"/>
      <c r="CAL4419"/>
      <c r="CAM4419"/>
      <c r="CAN4419"/>
      <c r="CAO4419"/>
      <c r="CAP4419"/>
      <c r="CAQ4419"/>
      <c r="CAR4419"/>
      <c r="CAS4419"/>
      <c r="CAT4419"/>
      <c r="CAU4419"/>
      <c r="CAV4419"/>
      <c r="CAW4419"/>
      <c r="CAX4419"/>
      <c r="CAY4419"/>
      <c r="CAZ4419"/>
      <c r="CBA4419"/>
      <c r="CBB4419"/>
      <c r="CBC4419"/>
      <c r="CBD4419"/>
      <c r="CBE4419"/>
      <c r="CBF4419"/>
      <c r="CBG4419"/>
      <c r="CBH4419"/>
      <c r="CBI4419"/>
      <c r="CBJ4419"/>
      <c r="CBK4419"/>
      <c r="CBL4419"/>
      <c r="CBM4419"/>
      <c r="CBN4419"/>
      <c r="CBO4419"/>
      <c r="CBP4419"/>
      <c r="CBQ4419"/>
      <c r="CBR4419"/>
      <c r="CBS4419"/>
      <c r="CBT4419"/>
      <c r="CBU4419"/>
      <c r="CBV4419"/>
      <c r="CBW4419"/>
      <c r="CBX4419"/>
      <c r="CBY4419"/>
      <c r="CBZ4419"/>
      <c r="CCA4419"/>
      <c r="CCB4419"/>
      <c r="CCC4419"/>
      <c r="CCD4419"/>
      <c r="CCE4419"/>
      <c r="CCF4419"/>
      <c r="CCG4419"/>
      <c r="CCH4419"/>
      <c r="CCI4419"/>
      <c r="CCJ4419"/>
      <c r="CCK4419"/>
      <c r="CCL4419"/>
      <c r="CCM4419"/>
      <c r="CCN4419"/>
      <c r="CCO4419"/>
      <c r="CCP4419"/>
      <c r="CCQ4419"/>
      <c r="CCR4419"/>
      <c r="CCS4419"/>
      <c r="CCT4419"/>
      <c r="CCU4419"/>
      <c r="CCV4419"/>
      <c r="CCW4419"/>
      <c r="CCX4419"/>
      <c r="CCY4419"/>
      <c r="CCZ4419"/>
      <c r="CDA4419"/>
      <c r="CDB4419"/>
      <c r="CDC4419"/>
      <c r="CDD4419"/>
      <c r="CDE4419"/>
      <c r="CDF4419"/>
      <c r="CDG4419"/>
      <c r="CDH4419"/>
      <c r="CDI4419"/>
      <c r="CDJ4419"/>
      <c r="CDK4419"/>
      <c r="CDL4419"/>
      <c r="CDM4419"/>
      <c r="CDN4419"/>
      <c r="CDO4419"/>
      <c r="CDP4419"/>
      <c r="CDQ4419"/>
      <c r="CDR4419"/>
      <c r="CDS4419"/>
      <c r="CDT4419"/>
      <c r="CDU4419"/>
      <c r="CDV4419"/>
      <c r="CDW4419"/>
      <c r="CDX4419"/>
      <c r="CDY4419"/>
      <c r="CDZ4419"/>
      <c r="CEA4419"/>
      <c r="CEB4419"/>
      <c r="CEC4419"/>
      <c r="CED4419"/>
      <c r="CEE4419"/>
      <c r="CEF4419"/>
      <c r="CEG4419"/>
      <c r="CEH4419"/>
      <c r="CEI4419"/>
      <c r="CEJ4419"/>
      <c r="CEK4419"/>
      <c r="CEL4419"/>
      <c r="CEM4419"/>
      <c r="CEN4419"/>
      <c r="CEO4419"/>
      <c r="CEP4419"/>
      <c r="CEQ4419"/>
      <c r="CER4419"/>
      <c r="CES4419"/>
      <c r="CET4419"/>
      <c r="CEU4419"/>
      <c r="CEV4419"/>
      <c r="CEW4419"/>
      <c r="CEX4419"/>
      <c r="CEY4419"/>
      <c r="CEZ4419"/>
      <c r="CFA4419"/>
      <c r="CFB4419"/>
      <c r="CFC4419"/>
      <c r="CFD4419"/>
      <c r="CFE4419"/>
      <c r="CFF4419"/>
      <c r="CFG4419"/>
      <c r="CFH4419"/>
      <c r="CFI4419"/>
      <c r="CFJ4419"/>
      <c r="CFK4419"/>
      <c r="CFL4419"/>
      <c r="CFM4419"/>
      <c r="CFN4419"/>
      <c r="CFO4419"/>
      <c r="CFP4419"/>
      <c r="CFQ4419"/>
      <c r="CFR4419"/>
      <c r="CFS4419"/>
      <c r="CFT4419"/>
      <c r="CFU4419"/>
      <c r="CFV4419"/>
      <c r="CFW4419"/>
      <c r="CFX4419"/>
      <c r="CFY4419"/>
      <c r="CFZ4419"/>
      <c r="CGA4419"/>
      <c r="CGB4419"/>
      <c r="CGC4419"/>
      <c r="CGD4419"/>
      <c r="CGE4419"/>
      <c r="CGF4419"/>
      <c r="CGG4419"/>
      <c r="CGH4419"/>
      <c r="CGI4419"/>
      <c r="CGJ4419"/>
      <c r="CGK4419"/>
      <c r="CGL4419"/>
      <c r="CGM4419"/>
      <c r="CGN4419"/>
      <c r="CGO4419"/>
      <c r="CGP4419"/>
      <c r="CGQ4419"/>
      <c r="CGR4419"/>
      <c r="CGS4419"/>
      <c r="CGT4419"/>
      <c r="CGU4419"/>
      <c r="CGV4419"/>
      <c r="CGW4419"/>
      <c r="CGX4419"/>
      <c r="CGY4419"/>
      <c r="CGZ4419"/>
      <c r="CHA4419"/>
      <c r="CHB4419"/>
      <c r="CHC4419"/>
      <c r="CHD4419"/>
      <c r="CHE4419"/>
      <c r="CHF4419"/>
      <c r="CHG4419"/>
      <c r="CHH4419"/>
      <c r="CHI4419"/>
      <c r="CHJ4419"/>
      <c r="CHK4419"/>
      <c r="CHL4419"/>
      <c r="CHM4419"/>
      <c r="CHN4419"/>
      <c r="CHO4419"/>
      <c r="CHP4419"/>
      <c r="CHQ4419"/>
      <c r="CHR4419"/>
      <c r="CHS4419"/>
      <c r="CHT4419"/>
      <c r="CHU4419"/>
      <c r="CHV4419"/>
      <c r="CHW4419"/>
      <c r="CHX4419"/>
      <c r="CHY4419"/>
      <c r="CHZ4419"/>
      <c r="CIA4419"/>
      <c r="CIB4419"/>
      <c r="CIC4419"/>
      <c r="CID4419"/>
      <c r="CIE4419"/>
      <c r="CIF4419"/>
      <c r="CIG4419"/>
      <c r="CIH4419"/>
      <c r="CII4419"/>
      <c r="CIJ4419"/>
      <c r="CIK4419"/>
      <c r="CIL4419"/>
      <c r="CIM4419"/>
      <c r="CIN4419"/>
      <c r="CIO4419"/>
      <c r="CIP4419"/>
      <c r="CIQ4419"/>
      <c r="CIR4419"/>
      <c r="CIS4419"/>
      <c r="CIT4419"/>
      <c r="CIU4419"/>
      <c r="CIV4419"/>
      <c r="CIW4419"/>
      <c r="CIX4419"/>
      <c r="CIY4419"/>
      <c r="CIZ4419"/>
      <c r="CJA4419"/>
      <c r="CJB4419"/>
      <c r="CJC4419"/>
      <c r="CJD4419"/>
      <c r="CJE4419"/>
      <c r="CJF4419"/>
      <c r="CJG4419"/>
      <c r="CJH4419"/>
      <c r="CJI4419"/>
      <c r="CJJ4419"/>
      <c r="CJK4419"/>
      <c r="CJL4419"/>
      <c r="CJM4419"/>
      <c r="CJN4419"/>
      <c r="CJO4419"/>
      <c r="CJP4419"/>
      <c r="CJQ4419"/>
      <c r="CJR4419"/>
      <c r="CJS4419"/>
      <c r="CJT4419"/>
      <c r="CJU4419"/>
      <c r="CJV4419"/>
      <c r="CJW4419"/>
      <c r="CJX4419"/>
      <c r="CJY4419"/>
      <c r="CJZ4419"/>
      <c r="CKA4419"/>
      <c r="CKB4419"/>
      <c r="CKC4419"/>
      <c r="CKD4419"/>
      <c r="CKE4419"/>
      <c r="CKF4419"/>
      <c r="CKG4419"/>
      <c r="CKH4419"/>
      <c r="CKI4419"/>
      <c r="CKJ4419"/>
      <c r="CKK4419"/>
      <c r="CKL4419"/>
      <c r="CKM4419"/>
      <c r="CKN4419"/>
      <c r="CKO4419"/>
      <c r="CKP4419"/>
      <c r="CKQ4419"/>
      <c r="CKR4419"/>
      <c r="CKS4419"/>
      <c r="CKT4419"/>
      <c r="CKU4419"/>
      <c r="CKV4419"/>
      <c r="CKW4419"/>
      <c r="CKX4419"/>
      <c r="CKY4419"/>
      <c r="CKZ4419"/>
      <c r="CLA4419"/>
      <c r="CLB4419"/>
      <c r="CLC4419"/>
      <c r="CLD4419"/>
      <c r="CLE4419"/>
      <c r="CLF4419"/>
      <c r="CLG4419"/>
      <c r="CLH4419"/>
      <c r="CLI4419"/>
      <c r="CLJ4419"/>
      <c r="CLK4419"/>
      <c r="CLL4419"/>
      <c r="CLM4419"/>
      <c r="CLN4419"/>
      <c r="CLO4419"/>
      <c r="CLP4419"/>
      <c r="CLQ4419"/>
      <c r="CLR4419"/>
      <c r="CLS4419"/>
      <c r="CLT4419"/>
      <c r="CLU4419"/>
      <c r="CLV4419"/>
      <c r="CLW4419"/>
      <c r="CLX4419"/>
      <c r="CLY4419"/>
      <c r="CLZ4419"/>
      <c r="CMA4419"/>
      <c r="CMB4419"/>
      <c r="CMC4419"/>
      <c r="CMD4419"/>
      <c r="CME4419"/>
      <c r="CMF4419"/>
      <c r="CMG4419"/>
      <c r="CMH4419"/>
      <c r="CMI4419"/>
      <c r="CMJ4419"/>
      <c r="CMK4419"/>
      <c r="CML4419"/>
      <c r="CMM4419"/>
      <c r="CMN4419"/>
      <c r="CMO4419"/>
      <c r="CMP4419"/>
      <c r="CMQ4419"/>
      <c r="CMR4419"/>
      <c r="CMS4419"/>
      <c r="CMT4419"/>
      <c r="CMU4419"/>
      <c r="CMV4419"/>
      <c r="CMW4419"/>
      <c r="CMX4419"/>
      <c r="CMY4419"/>
      <c r="CMZ4419"/>
      <c r="CNA4419"/>
      <c r="CNB4419"/>
      <c r="CNC4419"/>
      <c r="CND4419"/>
      <c r="CNE4419"/>
      <c r="CNF4419"/>
      <c r="CNG4419"/>
      <c r="CNH4419"/>
      <c r="CNI4419"/>
      <c r="CNJ4419"/>
      <c r="CNK4419"/>
      <c r="CNL4419"/>
      <c r="CNM4419"/>
      <c r="CNN4419"/>
      <c r="CNO4419"/>
      <c r="CNP4419"/>
      <c r="CNQ4419"/>
      <c r="CNR4419"/>
      <c r="CNS4419"/>
      <c r="CNT4419"/>
      <c r="CNU4419"/>
      <c r="CNV4419"/>
      <c r="CNW4419"/>
      <c r="CNX4419"/>
      <c r="CNY4419"/>
      <c r="CNZ4419"/>
      <c r="COA4419"/>
      <c r="COB4419"/>
      <c r="COC4419"/>
      <c r="COD4419"/>
      <c r="COE4419"/>
      <c r="COF4419"/>
      <c r="COG4419"/>
      <c r="COH4419"/>
      <c r="COI4419"/>
      <c r="COJ4419"/>
      <c r="COK4419"/>
      <c r="COL4419"/>
      <c r="COM4419"/>
      <c r="CON4419"/>
      <c r="COO4419"/>
      <c r="COP4419"/>
      <c r="COQ4419"/>
      <c r="COR4419"/>
      <c r="COS4419"/>
      <c r="COT4419"/>
      <c r="COU4419"/>
      <c r="COV4419"/>
      <c r="COW4419"/>
      <c r="COX4419"/>
      <c r="COY4419"/>
      <c r="COZ4419"/>
      <c r="CPA4419"/>
      <c r="CPB4419"/>
      <c r="CPC4419"/>
      <c r="CPD4419"/>
      <c r="CPE4419"/>
      <c r="CPF4419"/>
      <c r="CPG4419"/>
      <c r="CPH4419"/>
      <c r="CPI4419"/>
      <c r="CPJ4419"/>
      <c r="CPK4419"/>
      <c r="CPL4419"/>
      <c r="CPM4419"/>
      <c r="CPN4419"/>
      <c r="CPO4419"/>
      <c r="CPP4419"/>
      <c r="CPQ4419"/>
      <c r="CPR4419"/>
      <c r="CPS4419"/>
      <c r="CPT4419"/>
      <c r="CPU4419"/>
      <c r="CPV4419"/>
      <c r="CPW4419"/>
      <c r="CPX4419"/>
      <c r="CPY4419"/>
      <c r="CPZ4419"/>
      <c r="CQA4419"/>
      <c r="CQB4419"/>
      <c r="CQC4419"/>
      <c r="CQD4419"/>
      <c r="CQE4419"/>
      <c r="CQF4419"/>
      <c r="CQG4419"/>
      <c r="CQH4419"/>
      <c r="CQI4419"/>
      <c r="CQJ4419"/>
      <c r="CQK4419"/>
      <c r="CQL4419"/>
      <c r="CQM4419"/>
      <c r="CQN4419"/>
      <c r="CQO4419"/>
      <c r="CQP4419"/>
      <c r="CQQ4419"/>
      <c r="CQR4419"/>
      <c r="CQS4419"/>
      <c r="CQT4419"/>
      <c r="CQU4419"/>
      <c r="CQV4419"/>
      <c r="CQW4419"/>
      <c r="CQX4419"/>
      <c r="CQY4419"/>
      <c r="CQZ4419"/>
      <c r="CRA4419"/>
      <c r="CRB4419"/>
      <c r="CRC4419"/>
      <c r="CRD4419"/>
      <c r="CRE4419"/>
      <c r="CRF4419"/>
      <c r="CRG4419"/>
      <c r="CRH4419"/>
      <c r="CRI4419"/>
      <c r="CRJ4419"/>
      <c r="CRK4419"/>
      <c r="CRL4419"/>
      <c r="CRM4419"/>
      <c r="CRN4419"/>
      <c r="CRO4419"/>
      <c r="CRP4419"/>
      <c r="CRQ4419"/>
      <c r="CRR4419"/>
      <c r="CRS4419"/>
      <c r="CRT4419"/>
      <c r="CRU4419"/>
      <c r="CRV4419"/>
      <c r="CRW4419"/>
      <c r="CRX4419"/>
      <c r="CRY4419"/>
      <c r="CRZ4419"/>
      <c r="CSA4419"/>
      <c r="CSB4419"/>
      <c r="CSC4419"/>
      <c r="CSD4419"/>
      <c r="CSE4419"/>
      <c r="CSF4419"/>
      <c r="CSG4419"/>
      <c r="CSH4419"/>
      <c r="CSI4419"/>
      <c r="CSJ4419"/>
      <c r="CSK4419"/>
      <c r="CSL4419"/>
      <c r="CSM4419"/>
      <c r="CSN4419"/>
      <c r="CSO4419"/>
      <c r="CSP4419"/>
      <c r="CSQ4419"/>
      <c r="CSR4419"/>
      <c r="CSS4419"/>
      <c r="CST4419"/>
      <c r="CSU4419"/>
      <c r="CSV4419"/>
      <c r="CSW4419"/>
      <c r="CSX4419"/>
      <c r="CSY4419"/>
      <c r="CSZ4419"/>
      <c r="CTA4419"/>
      <c r="CTB4419"/>
      <c r="CTC4419"/>
      <c r="CTD4419"/>
      <c r="CTE4419"/>
      <c r="CTF4419"/>
      <c r="CTG4419"/>
      <c r="CTH4419"/>
      <c r="CTI4419"/>
      <c r="CTJ4419"/>
      <c r="CTK4419"/>
      <c r="CTL4419"/>
      <c r="CTM4419"/>
      <c r="CTN4419"/>
      <c r="CTO4419"/>
      <c r="CTP4419"/>
      <c r="CTQ4419"/>
      <c r="CTR4419"/>
      <c r="CTS4419"/>
      <c r="CTT4419"/>
      <c r="CTU4419"/>
      <c r="CTV4419"/>
      <c r="CTW4419"/>
      <c r="CTX4419"/>
      <c r="CTY4419"/>
      <c r="CTZ4419"/>
      <c r="CUA4419"/>
      <c r="CUB4419"/>
      <c r="CUC4419"/>
      <c r="CUD4419"/>
      <c r="CUE4419"/>
      <c r="CUF4419"/>
      <c r="CUG4419"/>
      <c r="CUH4419"/>
      <c r="CUI4419"/>
      <c r="CUJ4419"/>
      <c r="CUK4419"/>
      <c r="CUL4419"/>
      <c r="CUM4419"/>
      <c r="CUN4419"/>
      <c r="CUO4419"/>
      <c r="CUP4419"/>
      <c r="CUQ4419"/>
      <c r="CUR4419"/>
      <c r="CUS4419"/>
      <c r="CUT4419"/>
      <c r="CUU4419"/>
      <c r="CUV4419"/>
      <c r="CUW4419"/>
      <c r="CUX4419"/>
      <c r="CUY4419"/>
      <c r="CUZ4419"/>
      <c r="CVA4419"/>
      <c r="CVB4419"/>
      <c r="CVC4419"/>
      <c r="CVD4419"/>
      <c r="CVE4419"/>
      <c r="CVF4419"/>
      <c r="CVG4419"/>
      <c r="CVH4419"/>
      <c r="CVI4419"/>
      <c r="CVJ4419"/>
      <c r="CVK4419"/>
      <c r="CVL4419"/>
      <c r="CVM4419"/>
      <c r="CVN4419"/>
      <c r="CVO4419"/>
      <c r="CVP4419"/>
      <c r="CVQ4419"/>
      <c r="CVR4419"/>
      <c r="CVS4419"/>
      <c r="CVT4419"/>
      <c r="CVU4419"/>
      <c r="CVV4419"/>
      <c r="CVW4419"/>
      <c r="CVX4419"/>
      <c r="CVY4419"/>
      <c r="CVZ4419"/>
      <c r="CWA4419"/>
      <c r="CWB4419"/>
      <c r="CWC4419"/>
      <c r="CWD4419"/>
      <c r="CWE4419"/>
      <c r="CWF4419"/>
      <c r="CWG4419"/>
      <c r="CWH4419"/>
      <c r="CWI4419"/>
      <c r="CWJ4419"/>
      <c r="CWK4419"/>
      <c r="CWL4419"/>
      <c r="CWM4419"/>
      <c r="CWN4419"/>
      <c r="CWO4419"/>
      <c r="CWP4419"/>
      <c r="CWQ4419"/>
      <c r="CWR4419"/>
      <c r="CWS4419"/>
      <c r="CWT4419"/>
      <c r="CWU4419"/>
      <c r="CWV4419"/>
      <c r="CWW4419"/>
      <c r="CWX4419"/>
      <c r="CWY4419"/>
      <c r="CWZ4419"/>
      <c r="CXA4419"/>
      <c r="CXB4419"/>
      <c r="CXC4419"/>
      <c r="CXD4419"/>
      <c r="CXE4419"/>
      <c r="CXF4419"/>
      <c r="CXG4419"/>
      <c r="CXH4419"/>
      <c r="CXI4419"/>
      <c r="CXJ4419"/>
      <c r="CXK4419"/>
      <c r="CXL4419"/>
      <c r="CXM4419"/>
      <c r="CXN4419"/>
      <c r="CXO4419"/>
      <c r="CXP4419"/>
      <c r="CXQ4419"/>
      <c r="CXR4419"/>
      <c r="CXS4419"/>
      <c r="CXT4419"/>
      <c r="CXU4419"/>
      <c r="CXV4419"/>
      <c r="CXW4419"/>
      <c r="CXX4419"/>
      <c r="CXY4419"/>
      <c r="CXZ4419"/>
      <c r="CYA4419"/>
      <c r="CYB4419"/>
      <c r="CYC4419"/>
      <c r="CYD4419"/>
      <c r="CYE4419"/>
      <c r="CYF4419"/>
      <c r="CYG4419"/>
      <c r="CYH4419"/>
      <c r="CYI4419"/>
      <c r="CYJ4419"/>
      <c r="CYK4419"/>
      <c r="CYL4419"/>
      <c r="CYM4419"/>
      <c r="CYN4419"/>
      <c r="CYO4419"/>
      <c r="CYP4419"/>
      <c r="CYQ4419"/>
      <c r="CYR4419"/>
      <c r="CYS4419"/>
      <c r="CYT4419"/>
      <c r="CYU4419"/>
      <c r="CYV4419"/>
      <c r="CYW4419"/>
      <c r="CYX4419"/>
      <c r="CYY4419"/>
      <c r="CYZ4419"/>
      <c r="CZA4419"/>
      <c r="CZB4419"/>
      <c r="CZC4419"/>
      <c r="CZD4419"/>
      <c r="CZE4419"/>
      <c r="CZF4419"/>
      <c r="CZG4419"/>
      <c r="CZH4419"/>
      <c r="CZI4419"/>
      <c r="CZJ4419"/>
      <c r="CZK4419"/>
      <c r="CZL4419"/>
      <c r="CZM4419"/>
      <c r="CZN4419"/>
      <c r="CZO4419"/>
      <c r="CZP4419"/>
      <c r="CZQ4419"/>
      <c r="CZR4419"/>
      <c r="CZS4419"/>
      <c r="CZT4419"/>
      <c r="CZU4419"/>
      <c r="CZV4419"/>
      <c r="CZW4419"/>
      <c r="CZX4419"/>
      <c r="CZY4419"/>
      <c r="CZZ4419"/>
      <c r="DAA4419"/>
      <c r="DAB4419"/>
      <c r="DAC4419"/>
      <c r="DAD4419"/>
      <c r="DAE4419"/>
      <c r="DAF4419"/>
      <c r="DAG4419"/>
      <c r="DAH4419"/>
      <c r="DAI4419"/>
      <c r="DAJ4419"/>
      <c r="DAK4419"/>
      <c r="DAL4419"/>
      <c r="DAM4419"/>
      <c r="DAN4419"/>
      <c r="DAO4419"/>
      <c r="DAP4419"/>
      <c r="DAQ4419"/>
      <c r="DAR4419"/>
      <c r="DAS4419"/>
      <c r="DAT4419"/>
      <c r="DAU4419"/>
      <c r="DAV4419"/>
      <c r="DAW4419"/>
      <c r="DAX4419"/>
      <c r="DAY4419"/>
      <c r="DAZ4419"/>
      <c r="DBA4419"/>
      <c r="DBB4419"/>
      <c r="DBC4419"/>
      <c r="DBD4419"/>
      <c r="DBE4419"/>
      <c r="DBF4419"/>
      <c r="DBG4419"/>
      <c r="DBH4419"/>
      <c r="DBI4419"/>
      <c r="DBJ4419"/>
      <c r="DBK4419"/>
      <c r="DBL4419"/>
      <c r="DBM4419"/>
      <c r="DBN4419"/>
      <c r="DBO4419"/>
      <c r="DBP4419"/>
      <c r="DBQ4419"/>
      <c r="DBR4419"/>
      <c r="DBS4419"/>
      <c r="DBT4419"/>
      <c r="DBU4419"/>
      <c r="DBV4419"/>
      <c r="DBW4419"/>
      <c r="DBX4419"/>
      <c r="DBY4419"/>
      <c r="DBZ4419"/>
      <c r="DCA4419"/>
      <c r="DCB4419"/>
      <c r="DCC4419"/>
      <c r="DCD4419"/>
      <c r="DCE4419"/>
      <c r="DCF4419"/>
      <c r="DCG4419"/>
      <c r="DCH4419"/>
      <c r="DCI4419"/>
      <c r="DCJ4419"/>
      <c r="DCK4419"/>
      <c r="DCL4419"/>
      <c r="DCM4419"/>
      <c r="DCN4419"/>
      <c r="DCO4419"/>
      <c r="DCP4419"/>
      <c r="DCQ4419"/>
      <c r="DCR4419"/>
      <c r="DCS4419"/>
      <c r="DCT4419"/>
      <c r="DCU4419"/>
      <c r="DCV4419"/>
      <c r="DCW4419"/>
      <c r="DCX4419"/>
      <c r="DCY4419"/>
      <c r="DCZ4419"/>
      <c r="DDA4419"/>
      <c r="DDB4419"/>
      <c r="DDC4419"/>
      <c r="DDD4419"/>
      <c r="DDE4419"/>
      <c r="DDF4419"/>
      <c r="DDG4419"/>
      <c r="DDH4419"/>
      <c r="DDI4419"/>
      <c r="DDJ4419"/>
      <c r="DDK4419"/>
      <c r="DDL4419"/>
      <c r="DDM4419"/>
      <c r="DDN4419"/>
      <c r="DDO4419"/>
      <c r="DDP4419"/>
      <c r="DDQ4419"/>
      <c r="DDR4419"/>
      <c r="DDS4419"/>
      <c r="DDT4419"/>
      <c r="DDU4419"/>
      <c r="DDV4419"/>
      <c r="DDW4419"/>
      <c r="DDX4419"/>
      <c r="DDY4419"/>
      <c r="DDZ4419"/>
      <c r="DEA4419"/>
      <c r="DEB4419"/>
      <c r="DEC4419"/>
      <c r="DED4419"/>
      <c r="DEE4419"/>
      <c r="DEF4419"/>
      <c r="DEG4419"/>
      <c r="DEH4419"/>
      <c r="DEI4419"/>
      <c r="DEJ4419"/>
      <c r="DEK4419"/>
      <c r="DEL4419"/>
      <c r="DEM4419"/>
      <c r="DEN4419"/>
      <c r="DEO4419"/>
      <c r="DEP4419"/>
      <c r="DEQ4419"/>
      <c r="DER4419"/>
      <c r="DES4419"/>
      <c r="DET4419"/>
      <c r="DEU4419"/>
      <c r="DEV4419"/>
      <c r="DEW4419"/>
      <c r="DEX4419"/>
      <c r="DEY4419"/>
      <c r="DEZ4419"/>
      <c r="DFA4419"/>
      <c r="DFB4419"/>
      <c r="DFC4419"/>
      <c r="DFD4419"/>
      <c r="DFE4419"/>
      <c r="DFF4419"/>
      <c r="DFG4419"/>
      <c r="DFH4419"/>
      <c r="DFI4419"/>
      <c r="DFJ4419"/>
      <c r="DFK4419"/>
      <c r="DFL4419"/>
      <c r="DFM4419"/>
      <c r="DFN4419"/>
      <c r="DFO4419"/>
      <c r="DFP4419"/>
      <c r="DFQ4419"/>
      <c r="DFR4419"/>
      <c r="DFS4419"/>
      <c r="DFT4419"/>
      <c r="DFU4419"/>
      <c r="DFV4419"/>
      <c r="DFW4419"/>
      <c r="DFX4419"/>
      <c r="DFY4419"/>
      <c r="DFZ4419"/>
      <c r="DGA4419"/>
      <c r="DGB4419"/>
      <c r="DGC4419"/>
      <c r="DGD4419"/>
      <c r="DGE4419"/>
      <c r="DGF4419"/>
      <c r="DGG4419"/>
      <c r="DGH4419"/>
      <c r="DGI4419"/>
      <c r="DGJ4419"/>
      <c r="DGK4419"/>
      <c r="DGL4419"/>
      <c r="DGM4419"/>
      <c r="DGN4419"/>
      <c r="DGO4419"/>
      <c r="DGP4419"/>
      <c r="DGQ4419"/>
      <c r="DGR4419"/>
      <c r="DGS4419"/>
      <c r="DGT4419"/>
      <c r="DGU4419"/>
      <c r="DGV4419"/>
      <c r="DGW4419"/>
      <c r="DGX4419"/>
      <c r="DGY4419"/>
      <c r="DGZ4419"/>
      <c r="DHA4419"/>
      <c r="DHB4419"/>
      <c r="DHC4419"/>
      <c r="DHD4419"/>
      <c r="DHE4419"/>
      <c r="DHF4419"/>
      <c r="DHG4419"/>
      <c r="DHH4419"/>
      <c r="DHI4419"/>
      <c r="DHJ4419"/>
      <c r="DHK4419"/>
      <c r="DHL4419"/>
      <c r="DHM4419"/>
      <c r="DHN4419"/>
      <c r="DHO4419"/>
      <c r="DHP4419"/>
      <c r="DHQ4419"/>
      <c r="DHR4419"/>
      <c r="DHS4419"/>
      <c r="DHT4419"/>
      <c r="DHU4419"/>
      <c r="DHV4419"/>
      <c r="DHW4419"/>
      <c r="DHX4419"/>
      <c r="DHY4419"/>
      <c r="DHZ4419"/>
      <c r="DIA4419"/>
      <c r="DIB4419"/>
      <c r="DIC4419"/>
      <c r="DID4419"/>
      <c r="DIE4419"/>
      <c r="DIF4419"/>
      <c r="DIG4419"/>
      <c r="DIH4419"/>
      <c r="DII4419"/>
      <c r="DIJ4419"/>
      <c r="DIK4419"/>
      <c r="DIL4419"/>
      <c r="DIM4419"/>
      <c r="DIN4419"/>
      <c r="DIO4419"/>
      <c r="DIP4419"/>
      <c r="DIQ4419"/>
      <c r="DIR4419"/>
      <c r="DIS4419"/>
      <c r="DIT4419"/>
      <c r="DIU4419"/>
      <c r="DIV4419"/>
      <c r="DIW4419"/>
      <c r="DIX4419"/>
      <c r="DIY4419"/>
      <c r="DIZ4419"/>
      <c r="DJA4419"/>
      <c r="DJB4419"/>
      <c r="DJC4419"/>
      <c r="DJD4419"/>
      <c r="DJE4419"/>
      <c r="DJF4419"/>
      <c r="DJG4419"/>
      <c r="DJH4419"/>
      <c r="DJI4419"/>
      <c r="DJJ4419"/>
      <c r="DJK4419"/>
      <c r="DJL4419"/>
      <c r="DJM4419"/>
      <c r="DJN4419"/>
      <c r="DJO4419"/>
      <c r="DJP4419"/>
      <c r="DJQ4419"/>
      <c r="DJR4419"/>
      <c r="DJS4419"/>
      <c r="DJT4419"/>
      <c r="DJU4419"/>
      <c r="DJV4419"/>
      <c r="DJW4419"/>
      <c r="DJX4419"/>
      <c r="DJY4419"/>
      <c r="DJZ4419"/>
      <c r="DKA4419"/>
      <c r="DKB4419"/>
      <c r="DKC4419"/>
      <c r="DKD4419"/>
      <c r="DKE4419"/>
      <c r="DKF4419"/>
      <c r="DKG4419"/>
      <c r="DKH4419"/>
      <c r="DKI4419"/>
      <c r="DKJ4419"/>
      <c r="DKK4419"/>
      <c r="DKL4419"/>
      <c r="DKM4419"/>
      <c r="DKN4419"/>
      <c r="DKO4419"/>
      <c r="DKP4419"/>
      <c r="DKQ4419"/>
      <c r="DKR4419"/>
      <c r="DKS4419"/>
      <c r="DKT4419"/>
      <c r="DKU4419"/>
      <c r="DKV4419"/>
      <c r="DKW4419"/>
      <c r="DKX4419"/>
      <c r="DKY4419"/>
      <c r="DKZ4419"/>
      <c r="DLA4419"/>
      <c r="DLB4419"/>
      <c r="DLC4419"/>
      <c r="DLD4419"/>
      <c r="DLE4419"/>
      <c r="DLF4419"/>
      <c r="DLG4419"/>
      <c r="DLH4419"/>
      <c r="DLI4419"/>
      <c r="DLJ4419"/>
      <c r="DLK4419"/>
      <c r="DLL4419"/>
      <c r="DLM4419"/>
      <c r="DLN4419"/>
      <c r="DLO4419"/>
      <c r="DLP4419"/>
      <c r="DLQ4419"/>
      <c r="DLR4419"/>
      <c r="DLS4419"/>
      <c r="DLT4419"/>
      <c r="DLU4419"/>
      <c r="DLV4419"/>
      <c r="DLW4419"/>
      <c r="DLX4419"/>
      <c r="DLY4419"/>
      <c r="DLZ4419"/>
      <c r="DMA4419"/>
      <c r="DMB4419"/>
      <c r="DMC4419"/>
      <c r="DMD4419"/>
      <c r="DME4419"/>
      <c r="DMF4419"/>
      <c r="DMG4419"/>
      <c r="DMH4419"/>
      <c r="DMI4419"/>
      <c r="DMJ4419"/>
      <c r="DMK4419"/>
      <c r="DML4419"/>
      <c r="DMM4419"/>
      <c r="DMN4419"/>
      <c r="DMO4419"/>
      <c r="DMP4419"/>
      <c r="DMQ4419"/>
      <c r="DMR4419"/>
      <c r="DMS4419"/>
      <c r="DMT4419"/>
      <c r="DMU4419"/>
      <c r="DMV4419"/>
      <c r="DMW4419"/>
      <c r="DMX4419"/>
      <c r="DMY4419"/>
      <c r="DMZ4419"/>
      <c r="DNA4419"/>
      <c r="DNB4419"/>
      <c r="DNC4419"/>
      <c r="DND4419"/>
      <c r="DNE4419"/>
      <c r="DNF4419"/>
      <c r="DNG4419"/>
      <c r="DNH4419"/>
      <c r="DNI4419"/>
      <c r="DNJ4419"/>
      <c r="DNK4419"/>
      <c r="DNL4419"/>
      <c r="DNM4419"/>
      <c r="DNN4419"/>
      <c r="DNO4419"/>
      <c r="DNP4419"/>
      <c r="DNQ4419"/>
      <c r="DNR4419"/>
      <c r="DNS4419"/>
      <c r="DNT4419"/>
      <c r="DNU4419"/>
      <c r="DNV4419"/>
      <c r="DNW4419"/>
      <c r="DNX4419"/>
      <c r="DNY4419"/>
      <c r="DNZ4419"/>
      <c r="DOA4419"/>
      <c r="DOB4419"/>
      <c r="DOC4419"/>
      <c r="DOD4419"/>
      <c r="DOE4419"/>
      <c r="DOF4419"/>
      <c r="DOG4419"/>
      <c r="DOH4419"/>
      <c r="DOI4419"/>
      <c r="DOJ4419"/>
      <c r="DOK4419"/>
      <c r="DOL4419"/>
      <c r="DOM4419"/>
      <c r="DON4419"/>
      <c r="DOO4419"/>
      <c r="DOP4419"/>
      <c r="DOQ4419"/>
      <c r="DOR4419"/>
      <c r="DOS4419"/>
      <c r="DOT4419"/>
      <c r="DOU4419"/>
      <c r="DOV4419"/>
      <c r="DOW4419"/>
      <c r="DOX4419"/>
      <c r="DOY4419"/>
      <c r="DOZ4419"/>
      <c r="DPA4419"/>
      <c r="DPB4419"/>
      <c r="DPC4419"/>
      <c r="DPD4419"/>
      <c r="DPE4419"/>
      <c r="DPF4419"/>
      <c r="DPG4419"/>
      <c r="DPH4419"/>
      <c r="DPI4419"/>
      <c r="DPJ4419"/>
      <c r="DPK4419"/>
      <c r="DPL4419"/>
      <c r="DPM4419"/>
      <c r="DPN4419"/>
      <c r="DPO4419"/>
      <c r="DPP4419"/>
      <c r="DPQ4419"/>
      <c r="DPR4419"/>
      <c r="DPS4419"/>
      <c r="DPT4419"/>
      <c r="DPU4419"/>
      <c r="DPV4419"/>
      <c r="DPW4419"/>
      <c r="DPX4419"/>
      <c r="DPY4419"/>
      <c r="DPZ4419"/>
      <c r="DQA4419"/>
      <c r="DQB4419"/>
      <c r="DQC4419"/>
      <c r="DQD4419"/>
      <c r="DQE4419"/>
      <c r="DQF4419"/>
      <c r="DQG4419"/>
      <c r="DQH4419"/>
      <c r="DQI4419"/>
      <c r="DQJ4419"/>
      <c r="DQK4419"/>
      <c r="DQL4419"/>
      <c r="DQM4419"/>
      <c r="DQN4419"/>
      <c r="DQO4419"/>
      <c r="DQP4419"/>
      <c r="DQQ4419"/>
      <c r="DQR4419"/>
      <c r="DQS4419"/>
      <c r="DQT4419"/>
      <c r="DQU4419"/>
      <c r="DQV4419"/>
      <c r="DQW4419"/>
      <c r="DQX4419"/>
      <c r="DQY4419"/>
      <c r="DQZ4419"/>
      <c r="DRA4419"/>
      <c r="DRB4419"/>
      <c r="DRC4419"/>
      <c r="DRD4419"/>
      <c r="DRE4419"/>
      <c r="DRF4419"/>
      <c r="DRG4419"/>
      <c r="DRH4419"/>
      <c r="DRI4419"/>
      <c r="DRJ4419"/>
      <c r="DRK4419"/>
      <c r="DRL4419"/>
      <c r="DRM4419"/>
      <c r="DRN4419"/>
      <c r="DRO4419"/>
      <c r="DRP4419"/>
      <c r="DRQ4419"/>
      <c r="DRR4419"/>
      <c r="DRS4419"/>
      <c r="DRT4419"/>
      <c r="DRU4419"/>
      <c r="DRV4419"/>
      <c r="DRW4419"/>
      <c r="DRX4419"/>
      <c r="DRY4419"/>
      <c r="DRZ4419"/>
      <c r="DSA4419"/>
      <c r="DSB4419"/>
      <c r="DSC4419"/>
      <c r="DSD4419"/>
      <c r="DSE4419"/>
      <c r="DSF4419"/>
      <c r="DSG4419"/>
      <c r="DSH4419"/>
      <c r="DSI4419"/>
      <c r="DSJ4419"/>
      <c r="DSK4419"/>
      <c r="DSL4419"/>
      <c r="DSM4419"/>
      <c r="DSN4419"/>
      <c r="DSO4419"/>
      <c r="DSP4419"/>
      <c r="DSQ4419"/>
      <c r="DSR4419"/>
      <c r="DSS4419"/>
      <c r="DST4419"/>
      <c r="DSU4419"/>
      <c r="DSV4419"/>
      <c r="DSW4419"/>
      <c r="DSX4419"/>
      <c r="DSY4419"/>
      <c r="DSZ4419"/>
      <c r="DTA4419"/>
      <c r="DTB4419"/>
      <c r="DTC4419"/>
      <c r="DTD4419"/>
      <c r="DTE4419"/>
      <c r="DTF4419"/>
      <c r="DTG4419"/>
      <c r="DTH4419"/>
      <c r="DTI4419"/>
      <c r="DTJ4419"/>
      <c r="DTK4419"/>
      <c r="DTL4419"/>
      <c r="DTM4419"/>
      <c r="DTN4419"/>
      <c r="DTO4419"/>
      <c r="DTP4419"/>
      <c r="DTQ4419"/>
      <c r="DTR4419"/>
      <c r="DTS4419"/>
      <c r="DTT4419"/>
      <c r="DTU4419"/>
      <c r="DTV4419"/>
      <c r="DTW4419"/>
      <c r="DTX4419"/>
      <c r="DTY4419"/>
      <c r="DTZ4419"/>
      <c r="DUA4419"/>
      <c r="DUB4419"/>
      <c r="DUC4419"/>
      <c r="DUD4419"/>
      <c r="DUE4419"/>
      <c r="DUF4419"/>
      <c r="DUG4419"/>
      <c r="DUH4419"/>
      <c r="DUI4419"/>
      <c r="DUJ4419"/>
      <c r="DUK4419"/>
      <c r="DUL4419"/>
      <c r="DUM4419"/>
      <c r="DUN4419"/>
      <c r="DUO4419"/>
      <c r="DUP4419"/>
      <c r="DUQ4419"/>
      <c r="DUR4419"/>
      <c r="DUS4419"/>
      <c r="DUT4419"/>
      <c r="DUU4419"/>
      <c r="DUV4419"/>
      <c r="DUW4419"/>
      <c r="DUX4419"/>
      <c r="DUY4419"/>
      <c r="DUZ4419"/>
      <c r="DVA4419"/>
      <c r="DVB4419"/>
      <c r="DVC4419"/>
      <c r="DVD4419"/>
      <c r="DVE4419"/>
      <c r="DVF4419"/>
      <c r="DVG4419"/>
      <c r="DVH4419"/>
      <c r="DVI4419"/>
      <c r="DVJ4419"/>
      <c r="DVK4419"/>
      <c r="DVL4419"/>
      <c r="DVM4419"/>
      <c r="DVN4419"/>
      <c r="DVO4419"/>
      <c r="DVP4419"/>
      <c r="DVQ4419"/>
      <c r="DVR4419"/>
      <c r="DVS4419"/>
      <c r="DVT4419"/>
      <c r="DVU4419"/>
      <c r="DVV4419"/>
      <c r="DVW4419"/>
      <c r="DVX4419"/>
      <c r="DVY4419"/>
      <c r="DVZ4419"/>
      <c r="DWA4419"/>
      <c r="DWB4419"/>
      <c r="DWC4419"/>
      <c r="DWD4419"/>
      <c r="DWE4419"/>
      <c r="DWF4419"/>
      <c r="DWG4419"/>
      <c r="DWH4419"/>
      <c r="DWI4419"/>
      <c r="DWJ4419"/>
      <c r="DWK4419"/>
      <c r="DWL4419"/>
      <c r="DWM4419"/>
      <c r="DWN4419"/>
      <c r="DWO4419"/>
      <c r="DWP4419"/>
      <c r="DWQ4419"/>
      <c r="DWR4419"/>
      <c r="DWS4419"/>
      <c r="DWT4419"/>
      <c r="DWU4419"/>
      <c r="DWV4419"/>
      <c r="DWW4419"/>
      <c r="DWX4419"/>
      <c r="DWY4419"/>
      <c r="DWZ4419"/>
      <c r="DXA4419"/>
      <c r="DXB4419"/>
      <c r="DXC4419"/>
      <c r="DXD4419"/>
      <c r="DXE4419"/>
      <c r="DXF4419"/>
      <c r="DXG4419"/>
      <c r="DXH4419"/>
      <c r="DXI4419"/>
      <c r="DXJ4419"/>
      <c r="DXK4419"/>
      <c r="DXL4419"/>
      <c r="DXM4419"/>
      <c r="DXN4419"/>
      <c r="DXO4419"/>
      <c r="DXP4419"/>
      <c r="DXQ4419"/>
      <c r="DXR4419"/>
      <c r="DXS4419"/>
      <c r="DXT4419"/>
      <c r="DXU4419"/>
      <c r="DXV4419"/>
      <c r="DXW4419"/>
      <c r="DXX4419"/>
      <c r="DXY4419"/>
      <c r="DXZ4419"/>
      <c r="DYA4419"/>
      <c r="DYB4419"/>
      <c r="DYC4419"/>
      <c r="DYD4419"/>
      <c r="DYE4419"/>
      <c r="DYF4419"/>
      <c r="DYG4419"/>
      <c r="DYH4419"/>
      <c r="DYI4419"/>
      <c r="DYJ4419"/>
      <c r="DYK4419"/>
      <c r="DYL4419"/>
      <c r="DYM4419"/>
      <c r="DYN4419"/>
      <c r="DYO4419"/>
      <c r="DYP4419"/>
      <c r="DYQ4419"/>
      <c r="DYR4419"/>
      <c r="DYS4419"/>
      <c r="DYT4419"/>
      <c r="DYU4419"/>
      <c r="DYV4419"/>
      <c r="DYW4419"/>
      <c r="DYX4419"/>
      <c r="DYY4419"/>
      <c r="DYZ4419"/>
      <c r="DZA4419"/>
      <c r="DZB4419"/>
      <c r="DZC4419"/>
      <c r="DZD4419"/>
      <c r="DZE4419"/>
      <c r="DZF4419"/>
      <c r="DZG4419"/>
      <c r="DZH4419"/>
      <c r="DZI4419"/>
      <c r="DZJ4419"/>
      <c r="DZK4419"/>
      <c r="DZL4419"/>
      <c r="DZM4419"/>
      <c r="DZN4419"/>
      <c r="DZO4419"/>
      <c r="DZP4419"/>
      <c r="DZQ4419"/>
      <c r="DZR4419"/>
      <c r="DZS4419"/>
      <c r="DZT4419"/>
      <c r="DZU4419"/>
      <c r="DZV4419"/>
      <c r="DZW4419"/>
      <c r="DZX4419"/>
      <c r="DZY4419"/>
      <c r="DZZ4419"/>
      <c r="EAA4419"/>
      <c r="EAB4419"/>
      <c r="EAC4419"/>
      <c r="EAD4419"/>
      <c r="EAE4419"/>
      <c r="EAF4419"/>
      <c r="EAG4419"/>
      <c r="EAH4419"/>
      <c r="EAI4419"/>
      <c r="EAJ4419"/>
      <c r="EAK4419"/>
      <c r="EAL4419"/>
      <c r="EAM4419"/>
      <c r="EAN4419"/>
      <c r="EAO4419"/>
      <c r="EAP4419"/>
      <c r="EAQ4419"/>
      <c r="EAR4419"/>
      <c r="EAS4419"/>
      <c r="EAT4419"/>
      <c r="EAU4419"/>
      <c r="EAV4419"/>
      <c r="EAW4419"/>
      <c r="EAX4419"/>
      <c r="EAY4419"/>
      <c r="EAZ4419"/>
      <c r="EBA4419"/>
      <c r="EBB4419"/>
      <c r="EBC4419"/>
      <c r="EBD4419"/>
      <c r="EBE4419"/>
      <c r="EBF4419"/>
      <c r="EBG4419"/>
      <c r="EBH4419"/>
      <c r="EBI4419"/>
      <c r="EBJ4419"/>
      <c r="EBK4419"/>
      <c r="EBL4419"/>
      <c r="EBM4419"/>
      <c r="EBN4419"/>
      <c r="EBO4419"/>
      <c r="EBP4419"/>
      <c r="EBQ4419"/>
      <c r="EBR4419"/>
      <c r="EBS4419"/>
      <c r="EBT4419"/>
      <c r="EBU4419"/>
      <c r="EBV4419"/>
      <c r="EBW4419"/>
      <c r="EBX4419"/>
      <c r="EBY4419"/>
      <c r="EBZ4419"/>
      <c r="ECA4419"/>
      <c r="ECB4419"/>
      <c r="ECC4419"/>
      <c r="ECD4419"/>
      <c r="ECE4419"/>
      <c r="ECF4419"/>
      <c r="ECG4419"/>
      <c r="ECH4419"/>
      <c r="ECI4419"/>
      <c r="ECJ4419"/>
      <c r="ECK4419"/>
      <c r="ECL4419"/>
      <c r="ECM4419"/>
      <c r="ECN4419"/>
      <c r="ECO4419"/>
      <c r="ECP4419"/>
      <c r="ECQ4419"/>
      <c r="ECR4419"/>
      <c r="ECS4419"/>
      <c r="ECT4419"/>
      <c r="ECU4419"/>
      <c r="ECV4419"/>
      <c r="ECW4419"/>
      <c r="ECX4419"/>
      <c r="ECY4419"/>
      <c r="ECZ4419"/>
      <c r="EDA4419"/>
      <c r="EDB4419"/>
      <c r="EDC4419"/>
      <c r="EDD4419"/>
      <c r="EDE4419"/>
      <c r="EDF4419"/>
      <c r="EDG4419"/>
      <c r="EDH4419"/>
      <c r="EDI4419"/>
      <c r="EDJ4419"/>
      <c r="EDK4419"/>
      <c r="EDL4419"/>
      <c r="EDM4419"/>
      <c r="EDN4419"/>
      <c r="EDO4419"/>
      <c r="EDP4419"/>
      <c r="EDQ4419"/>
      <c r="EDR4419"/>
      <c r="EDS4419"/>
      <c r="EDT4419"/>
      <c r="EDU4419"/>
      <c r="EDV4419"/>
      <c r="EDW4419"/>
      <c r="EDX4419"/>
      <c r="EDY4419"/>
      <c r="EDZ4419"/>
      <c r="EEA4419"/>
      <c r="EEB4419"/>
      <c r="EEC4419"/>
      <c r="EED4419"/>
      <c r="EEE4419"/>
      <c r="EEF4419"/>
      <c r="EEG4419"/>
      <c r="EEH4419"/>
      <c r="EEI4419"/>
      <c r="EEJ4419"/>
      <c r="EEK4419"/>
      <c r="EEL4419"/>
      <c r="EEM4419"/>
      <c r="EEN4419"/>
      <c r="EEO4419"/>
      <c r="EEP4419"/>
      <c r="EEQ4419"/>
      <c r="EER4419"/>
      <c r="EES4419"/>
      <c r="EET4419"/>
      <c r="EEU4419"/>
      <c r="EEV4419"/>
      <c r="EEW4419"/>
      <c r="EEX4419"/>
      <c r="EEY4419"/>
      <c r="EEZ4419"/>
      <c r="EFA4419"/>
      <c r="EFB4419"/>
      <c r="EFC4419"/>
      <c r="EFD4419"/>
      <c r="EFE4419"/>
      <c r="EFF4419"/>
      <c r="EFG4419"/>
      <c r="EFH4419"/>
      <c r="EFI4419"/>
      <c r="EFJ4419"/>
      <c r="EFK4419"/>
      <c r="EFL4419"/>
      <c r="EFM4419"/>
      <c r="EFN4419"/>
      <c r="EFO4419"/>
      <c r="EFP4419"/>
      <c r="EFQ4419"/>
      <c r="EFR4419"/>
      <c r="EFS4419"/>
      <c r="EFT4419"/>
      <c r="EFU4419"/>
      <c r="EFV4419"/>
      <c r="EFW4419"/>
      <c r="EFX4419"/>
      <c r="EFY4419"/>
      <c r="EFZ4419"/>
      <c r="EGA4419"/>
      <c r="EGB4419"/>
      <c r="EGC4419"/>
      <c r="EGD4419"/>
      <c r="EGE4419"/>
      <c r="EGF4419"/>
      <c r="EGG4419"/>
      <c r="EGH4419"/>
      <c r="EGI4419"/>
      <c r="EGJ4419"/>
      <c r="EGK4419"/>
      <c r="EGL4419"/>
      <c r="EGM4419"/>
      <c r="EGN4419"/>
      <c r="EGO4419"/>
      <c r="EGP4419"/>
      <c r="EGQ4419"/>
      <c r="EGR4419"/>
      <c r="EGS4419"/>
      <c r="EGT4419"/>
      <c r="EGU4419"/>
      <c r="EGV4419"/>
      <c r="EGW4419"/>
      <c r="EGX4419"/>
      <c r="EGY4419"/>
      <c r="EGZ4419"/>
      <c r="EHA4419"/>
      <c r="EHB4419"/>
      <c r="EHC4419"/>
      <c r="EHD4419"/>
      <c r="EHE4419"/>
      <c r="EHF4419"/>
      <c r="EHG4419"/>
      <c r="EHH4419"/>
      <c r="EHI4419"/>
      <c r="EHJ4419"/>
      <c r="EHK4419"/>
      <c r="EHL4419"/>
      <c r="EHM4419"/>
      <c r="EHN4419"/>
      <c r="EHO4419"/>
      <c r="EHP4419"/>
      <c r="EHQ4419"/>
      <c r="EHR4419"/>
      <c r="EHS4419"/>
      <c r="EHT4419"/>
      <c r="EHU4419"/>
      <c r="EHV4419"/>
      <c r="EHW4419"/>
      <c r="EHX4419"/>
      <c r="EHY4419"/>
      <c r="EHZ4419"/>
      <c r="EIA4419"/>
      <c r="EIB4419"/>
      <c r="EIC4419"/>
      <c r="EID4419"/>
      <c r="EIE4419"/>
      <c r="EIF4419"/>
      <c r="EIG4419"/>
      <c r="EIH4419"/>
      <c r="EII4419"/>
      <c r="EIJ4419"/>
      <c r="EIK4419"/>
      <c r="EIL4419"/>
      <c r="EIM4419"/>
      <c r="EIN4419"/>
      <c r="EIO4419"/>
      <c r="EIP4419"/>
      <c r="EIQ4419"/>
      <c r="EIR4419"/>
      <c r="EIS4419"/>
      <c r="EIT4419"/>
      <c r="EIU4419"/>
      <c r="EIV4419"/>
      <c r="EIW4419"/>
      <c r="EIX4419"/>
      <c r="EIY4419"/>
      <c r="EIZ4419"/>
      <c r="EJA4419"/>
      <c r="EJB4419"/>
      <c r="EJC4419"/>
      <c r="EJD4419"/>
      <c r="EJE4419"/>
      <c r="EJF4419"/>
      <c r="EJG4419"/>
      <c r="EJH4419"/>
      <c r="EJI4419"/>
      <c r="EJJ4419"/>
      <c r="EJK4419"/>
      <c r="EJL4419"/>
      <c r="EJM4419"/>
      <c r="EJN4419"/>
      <c r="EJO4419"/>
      <c r="EJP4419"/>
      <c r="EJQ4419"/>
      <c r="EJR4419"/>
      <c r="EJS4419"/>
      <c r="EJT4419"/>
      <c r="EJU4419"/>
      <c r="EJV4419"/>
      <c r="EJW4419"/>
      <c r="EJX4419"/>
      <c r="EJY4419"/>
      <c r="EJZ4419"/>
      <c r="EKA4419"/>
      <c r="EKB4419"/>
      <c r="EKC4419"/>
      <c r="EKD4419"/>
      <c r="EKE4419"/>
      <c r="EKF4419"/>
      <c r="EKG4419"/>
      <c r="EKH4419"/>
      <c r="EKI4419"/>
      <c r="EKJ4419"/>
      <c r="EKK4419"/>
      <c r="EKL4419"/>
      <c r="EKM4419"/>
      <c r="EKN4419"/>
      <c r="EKO4419"/>
      <c r="EKP4419"/>
      <c r="EKQ4419"/>
      <c r="EKR4419"/>
      <c r="EKS4419"/>
      <c r="EKT4419"/>
      <c r="EKU4419"/>
      <c r="EKV4419"/>
      <c r="EKW4419"/>
      <c r="EKX4419"/>
      <c r="EKY4419"/>
      <c r="EKZ4419"/>
      <c r="ELA4419"/>
      <c r="ELB4419"/>
      <c r="ELC4419"/>
      <c r="ELD4419"/>
      <c r="ELE4419"/>
      <c r="ELF4419"/>
      <c r="ELG4419"/>
      <c r="ELH4419"/>
      <c r="ELI4419"/>
      <c r="ELJ4419"/>
      <c r="ELK4419"/>
      <c r="ELL4419"/>
      <c r="ELM4419"/>
      <c r="ELN4419"/>
      <c r="ELO4419"/>
      <c r="ELP4419"/>
      <c r="ELQ4419"/>
      <c r="ELR4419"/>
      <c r="ELS4419"/>
      <c r="ELT4419"/>
      <c r="ELU4419"/>
      <c r="ELV4419"/>
      <c r="ELW4419"/>
      <c r="ELX4419"/>
      <c r="ELY4419"/>
      <c r="ELZ4419"/>
      <c r="EMA4419"/>
      <c r="EMB4419"/>
      <c r="EMC4419"/>
      <c r="EMD4419"/>
      <c r="EME4419"/>
      <c r="EMF4419"/>
      <c r="EMG4419"/>
      <c r="EMH4419"/>
      <c r="EMI4419"/>
      <c r="EMJ4419"/>
      <c r="EMK4419"/>
      <c r="EML4419"/>
      <c r="EMM4419"/>
      <c r="EMN4419"/>
      <c r="EMO4419"/>
      <c r="EMP4419"/>
      <c r="EMQ4419"/>
      <c r="EMR4419"/>
      <c r="EMS4419"/>
      <c r="EMT4419"/>
      <c r="EMU4419"/>
      <c r="EMV4419"/>
      <c r="EMW4419"/>
      <c r="EMX4419"/>
      <c r="EMY4419"/>
      <c r="EMZ4419"/>
      <c r="ENA4419"/>
      <c r="ENB4419"/>
      <c r="ENC4419"/>
      <c r="END4419"/>
      <c r="ENE4419"/>
      <c r="ENF4419"/>
      <c r="ENG4419"/>
      <c r="ENH4419"/>
      <c r="ENI4419"/>
      <c r="ENJ4419"/>
      <c r="ENK4419"/>
      <c r="ENL4419"/>
      <c r="ENM4419"/>
      <c r="ENN4419"/>
      <c r="ENO4419"/>
      <c r="ENP4419"/>
      <c r="ENQ4419"/>
      <c r="ENR4419"/>
      <c r="ENS4419"/>
      <c r="ENT4419"/>
      <c r="ENU4419"/>
      <c r="ENV4419"/>
      <c r="ENW4419"/>
      <c r="ENX4419"/>
      <c r="ENY4419"/>
      <c r="ENZ4419"/>
      <c r="EOA4419"/>
      <c r="EOB4419"/>
      <c r="EOC4419"/>
      <c r="EOD4419"/>
      <c r="EOE4419"/>
      <c r="EOF4419"/>
      <c r="EOG4419"/>
      <c r="EOH4419"/>
      <c r="EOI4419"/>
      <c r="EOJ4419"/>
      <c r="EOK4419"/>
      <c r="EOL4419"/>
      <c r="EOM4419"/>
      <c r="EON4419"/>
      <c r="EOO4419"/>
      <c r="EOP4419"/>
      <c r="EOQ4419"/>
      <c r="EOR4419"/>
      <c r="EOS4419"/>
      <c r="EOT4419"/>
      <c r="EOU4419"/>
      <c r="EOV4419"/>
      <c r="EOW4419"/>
      <c r="EOX4419"/>
      <c r="EOY4419"/>
      <c r="EOZ4419"/>
      <c r="EPA4419"/>
      <c r="EPB4419"/>
      <c r="EPC4419"/>
      <c r="EPD4419"/>
      <c r="EPE4419"/>
      <c r="EPF4419"/>
      <c r="EPG4419"/>
      <c r="EPH4419"/>
      <c r="EPI4419"/>
      <c r="EPJ4419"/>
      <c r="EPK4419"/>
      <c r="EPL4419"/>
      <c r="EPM4419"/>
      <c r="EPN4419"/>
      <c r="EPO4419"/>
      <c r="EPP4419"/>
      <c r="EPQ4419"/>
      <c r="EPR4419"/>
      <c r="EPS4419"/>
      <c r="EPT4419"/>
      <c r="EPU4419"/>
      <c r="EPV4419"/>
      <c r="EPW4419"/>
      <c r="EPX4419"/>
      <c r="EPY4419"/>
      <c r="EPZ4419"/>
      <c r="EQA4419"/>
      <c r="EQB4419"/>
      <c r="EQC4419"/>
      <c r="EQD4419"/>
      <c r="EQE4419"/>
      <c r="EQF4419"/>
      <c r="EQG4419"/>
      <c r="EQH4419"/>
      <c r="EQI4419"/>
      <c r="EQJ4419"/>
      <c r="EQK4419"/>
      <c r="EQL4419"/>
      <c r="EQM4419"/>
      <c r="EQN4419"/>
      <c r="EQO4419"/>
      <c r="EQP4419"/>
      <c r="EQQ4419"/>
      <c r="EQR4419"/>
      <c r="EQS4419"/>
      <c r="EQT4419"/>
      <c r="EQU4419"/>
      <c r="EQV4419"/>
      <c r="EQW4419"/>
      <c r="EQX4419"/>
      <c r="EQY4419"/>
      <c r="EQZ4419"/>
      <c r="ERA4419"/>
      <c r="ERB4419"/>
      <c r="ERC4419"/>
      <c r="ERD4419"/>
      <c r="ERE4419"/>
      <c r="ERF4419"/>
      <c r="ERG4419"/>
      <c r="ERH4419"/>
      <c r="ERI4419"/>
      <c r="ERJ4419"/>
      <c r="ERK4419"/>
      <c r="ERL4419"/>
      <c r="ERM4419"/>
      <c r="ERN4419"/>
      <c r="ERO4419"/>
      <c r="ERP4419"/>
      <c r="ERQ4419"/>
      <c r="ERR4419"/>
      <c r="ERS4419"/>
      <c r="ERT4419"/>
      <c r="ERU4419"/>
      <c r="ERV4419"/>
      <c r="ERW4419"/>
      <c r="ERX4419"/>
      <c r="ERY4419"/>
      <c r="ERZ4419"/>
      <c r="ESA4419"/>
      <c r="ESB4419"/>
      <c r="ESC4419"/>
      <c r="ESD4419"/>
      <c r="ESE4419"/>
      <c r="ESF4419"/>
      <c r="ESG4419"/>
      <c r="ESH4419"/>
      <c r="ESI4419"/>
      <c r="ESJ4419"/>
      <c r="ESK4419"/>
      <c r="ESL4419"/>
      <c r="ESM4419"/>
      <c r="ESN4419"/>
      <c r="ESO4419"/>
      <c r="ESP4419"/>
      <c r="ESQ4419"/>
      <c r="ESR4419"/>
      <c r="ESS4419"/>
      <c r="EST4419"/>
      <c r="ESU4419"/>
      <c r="ESV4419"/>
      <c r="ESW4419"/>
      <c r="ESX4419"/>
      <c r="ESY4419"/>
      <c r="ESZ4419"/>
      <c r="ETA4419"/>
      <c r="ETB4419"/>
      <c r="ETC4419"/>
      <c r="ETD4419"/>
      <c r="ETE4419"/>
      <c r="ETF4419"/>
      <c r="ETG4419"/>
      <c r="ETH4419"/>
      <c r="ETI4419"/>
      <c r="ETJ4419"/>
      <c r="ETK4419"/>
      <c r="ETL4419"/>
      <c r="ETM4419"/>
      <c r="ETN4419"/>
      <c r="ETO4419"/>
      <c r="ETP4419"/>
      <c r="ETQ4419"/>
      <c r="ETR4419"/>
      <c r="ETS4419"/>
      <c r="ETT4419"/>
      <c r="ETU4419"/>
      <c r="ETV4419"/>
      <c r="ETW4419"/>
      <c r="ETX4419"/>
      <c r="ETY4419"/>
      <c r="ETZ4419"/>
      <c r="EUA4419"/>
      <c r="EUB4419"/>
      <c r="EUC4419"/>
      <c r="EUD4419"/>
      <c r="EUE4419"/>
      <c r="EUF4419"/>
      <c r="EUG4419"/>
      <c r="EUH4419"/>
      <c r="EUI4419"/>
      <c r="EUJ4419"/>
      <c r="EUK4419"/>
      <c r="EUL4419"/>
      <c r="EUM4419"/>
      <c r="EUN4419"/>
      <c r="EUO4419"/>
      <c r="EUP4419"/>
      <c r="EUQ4419"/>
      <c r="EUR4419"/>
      <c r="EUS4419"/>
      <c r="EUT4419"/>
      <c r="EUU4419"/>
      <c r="EUV4419"/>
      <c r="EUW4419"/>
      <c r="EUX4419"/>
      <c r="EUY4419"/>
      <c r="EUZ4419"/>
      <c r="EVA4419"/>
      <c r="EVB4419"/>
      <c r="EVC4419"/>
      <c r="EVD4419"/>
      <c r="EVE4419"/>
      <c r="EVF4419"/>
      <c r="EVG4419"/>
      <c r="EVH4419"/>
      <c r="EVI4419"/>
      <c r="EVJ4419"/>
      <c r="EVK4419"/>
      <c r="EVL4419"/>
      <c r="EVM4419"/>
      <c r="EVN4419"/>
      <c r="EVO4419"/>
      <c r="EVP4419"/>
      <c r="EVQ4419"/>
      <c r="EVR4419"/>
      <c r="EVS4419"/>
      <c r="EVT4419"/>
      <c r="EVU4419"/>
      <c r="EVV4419"/>
      <c r="EVW4419"/>
      <c r="EVX4419"/>
      <c r="EVY4419"/>
      <c r="EVZ4419"/>
      <c r="EWA4419"/>
      <c r="EWB4419"/>
      <c r="EWC4419"/>
      <c r="EWD4419"/>
      <c r="EWE4419"/>
      <c r="EWF4419"/>
      <c r="EWG4419"/>
      <c r="EWH4419"/>
      <c r="EWI4419"/>
      <c r="EWJ4419"/>
      <c r="EWK4419"/>
      <c r="EWL4419"/>
      <c r="EWM4419"/>
      <c r="EWN4419"/>
      <c r="EWO4419"/>
      <c r="EWP4419"/>
      <c r="EWQ4419"/>
      <c r="EWR4419"/>
      <c r="EWS4419"/>
      <c r="EWT4419"/>
      <c r="EWU4419"/>
      <c r="EWV4419"/>
      <c r="EWW4419"/>
      <c r="EWX4419"/>
      <c r="EWY4419"/>
      <c r="EWZ4419"/>
      <c r="EXA4419"/>
      <c r="EXB4419"/>
      <c r="EXC4419"/>
      <c r="EXD4419"/>
      <c r="EXE4419"/>
      <c r="EXF4419"/>
      <c r="EXG4419"/>
      <c r="EXH4419"/>
      <c r="EXI4419"/>
      <c r="EXJ4419"/>
      <c r="EXK4419"/>
      <c r="EXL4419"/>
      <c r="EXM4419"/>
      <c r="EXN4419"/>
      <c r="EXO4419"/>
      <c r="EXP4419"/>
      <c r="EXQ4419"/>
      <c r="EXR4419"/>
      <c r="EXS4419"/>
      <c r="EXT4419"/>
      <c r="EXU4419"/>
      <c r="EXV4419"/>
      <c r="EXW4419"/>
      <c r="EXX4419"/>
      <c r="EXY4419"/>
      <c r="EXZ4419"/>
      <c r="EYA4419"/>
      <c r="EYB4419"/>
      <c r="EYC4419"/>
      <c r="EYD4419"/>
      <c r="EYE4419"/>
      <c r="EYF4419"/>
      <c r="EYG4419"/>
      <c r="EYH4419"/>
      <c r="EYI4419"/>
      <c r="EYJ4419"/>
      <c r="EYK4419"/>
      <c r="EYL4419"/>
      <c r="EYM4419"/>
      <c r="EYN4419"/>
      <c r="EYO4419"/>
      <c r="EYP4419"/>
      <c r="EYQ4419"/>
      <c r="EYR4419"/>
      <c r="EYS4419"/>
      <c r="EYT4419"/>
      <c r="EYU4419"/>
      <c r="EYV4419"/>
      <c r="EYW4419"/>
      <c r="EYX4419"/>
      <c r="EYY4419"/>
      <c r="EYZ4419"/>
      <c r="EZA4419"/>
      <c r="EZB4419"/>
      <c r="EZC4419"/>
      <c r="EZD4419"/>
      <c r="EZE4419"/>
      <c r="EZF4419"/>
      <c r="EZG4419"/>
      <c r="EZH4419"/>
      <c r="EZI4419"/>
      <c r="EZJ4419"/>
      <c r="EZK4419"/>
      <c r="EZL4419"/>
      <c r="EZM4419"/>
      <c r="EZN4419"/>
      <c r="EZO4419"/>
      <c r="EZP4419"/>
      <c r="EZQ4419"/>
      <c r="EZR4419"/>
      <c r="EZS4419"/>
      <c r="EZT4419"/>
      <c r="EZU4419"/>
      <c r="EZV4419"/>
      <c r="EZW4419"/>
      <c r="EZX4419"/>
      <c r="EZY4419"/>
      <c r="EZZ4419"/>
      <c r="FAA4419"/>
      <c r="FAB4419"/>
      <c r="FAC4419"/>
      <c r="FAD4419"/>
      <c r="FAE4419"/>
      <c r="FAF4419"/>
      <c r="FAG4419"/>
      <c r="FAH4419"/>
      <c r="FAI4419"/>
      <c r="FAJ4419"/>
      <c r="FAK4419"/>
      <c r="FAL4419"/>
      <c r="FAM4419"/>
      <c r="FAN4419"/>
      <c r="FAO4419"/>
      <c r="FAP4419"/>
      <c r="FAQ4419"/>
      <c r="FAR4419"/>
      <c r="FAS4419"/>
      <c r="FAT4419"/>
      <c r="FAU4419"/>
      <c r="FAV4419"/>
      <c r="FAW4419"/>
      <c r="FAX4419"/>
      <c r="FAY4419"/>
      <c r="FAZ4419"/>
      <c r="FBA4419"/>
      <c r="FBB4419"/>
      <c r="FBC4419"/>
      <c r="FBD4419"/>
      <c r="FBE4419"/>
      <c r="FBF4419"/>
      <c r="FBG4419"/>
      <c r="FBH4419"/>
      <c r="FBI4419"/>
      <c r="FBJ4419"/>
      <c r="FBK4419"/>
      <c r="FBL4419"/>
      <c r="FBM4419"/>
      <c r="FBN4419"/>
      <c r="FBO4419"/>
      <c r="FBP4419"/>
      <c r="FBQ4419"/>
      <c r="FBR4419"/>
      <c r="FBS4419"/>
      <c r="FBT4419"/>
      <c r="FBU4419"/>
      <c r="FBV4419"/>
      <c r="FBW4419"/>
      <c r="FBX4419"/>
      <c r="FBY4419"/>
      <c r="FBZ4419"/>
      <c r="FCA4419"/>
      <c r="FCB4419"/>
      <c r="FCC4419"/>
      <c r="FCD4419"/>
      <c r="FCE4419"/>
      <c r="FCF4419"/>
      <c r="FCG4419"/>
      <c r="FCH4419"/>
      <c r="FCI4419"/>
      <c r="FCJ4419"/>
      <c r="FCK4419"/>
      <c r="FCL4419"/>
      <c r="FCM4419"/>
      <c r="FCN4419"/>
      <c r="FCO4419"/>
      <c r="FCP4419"/>
      <c r="FCQ4419"/>
      <c r="FCR4419"/>
      <c r="FCS4419"/>
      <c r="FCT4419"/>
      <c r="FCU4419"/>
      <c r="FCV4419"/>
      <c r="FCW4419"/>
      <c r="FCX4419"/>
      <c r="FCY4419"/>
      <c r="FCZ4419"/>
      <c r="FDA4419"/>
      <c r="FDB4419"/>
      <c r="FDC4419"/>
      <c r="FDD4419"/>
      <c r="FDE4419"/>
      <c r="FDF4419"/>
      <c r="FDG4419"/>
      <c r="FDH4419"/>
      <c r="FDI4419"/>
      <c r="FDJ4419"/>
      <c r="FDK4419"/>
      <c r="FDL4419"/>
      <c r="FDM4419"/>
      <c r="FDN4419"/>
      <c r="FDO4419"/>
      <c r="FDP4419"/>
      <c r="FDQ4419"/>
      <c r="FDR4419"/>
      <c r="FDS4419"/>
      <c r="FDT4419"/>
      <c r="FDU4419"/>
      <c r="FDV4419"/>
      <c r="FDW4419"/>
      <c r="FDX4419"/>
      <c r="FDY4419"/>
      <c r="FDZ4419"/>
      <c r="FEA4419"/>
      <c r="FEB4419"/>
      <c r="FEC4419"/>
      <c r="FED4419"/>
      <c r="FEE4419"/>
      <c r="FEF4419"/>
      <c r="FEG4419"/>
      <c r="FEH4419"/>
      <c r="FEI4419"/>
      <c r="FEJ4419"/>
      <c r="FEK4419"/>
      <c r="FEL4419"/>
      <c r="FEM4419"/>
      <c r="FEN4419"/>
      <c r="FEO4419"/>
      <c r="FEP4419"/>
      <c r="FEQ4419"/>
      <c r="FER4419"/>
      <c r="FES4419"/>
      <c r="FET4419"/>
      <c r="FEU4419"/>
      <c r="FEV4419"/>
      <c r="FEW4419"/>
      <c r="FEX4419"/>
      <c r="FEY4419"/>
      <c r="FEZ4419"/>
      <c r="FFA4419"/>
      <c r="FFB4419"/>
      <c r="FFC4419"/>
      <c r="FFD4419"/>
      <c r="FFE4419"/>
      <c r="FFF4419"/>
      <c r="FFG4419"/>
      <c r="FFH4419"/>
      <c r="FFI4419"/>
      <c r="FFJ4419"/>
      <c r="FFK4419"/>
      <c r="FFL4419"/>
      <c r="FFM4419"/>
      <c r="FFN4419"/>
      <c r="FFO4419"/>
      <c r="FFP4419"/>
      <c r="FFQ4419"/>
      <c r="FFR4419"/>
      <c r="FFS4419"/>
      <c r="FFT4419"/>
      <c r="FFU4419"/>
      <c r="FFV4419"/>
      <c r="FFW4419"/>
      <c r="FFX4419"/>
      <c r="FFY4419"/>
      <c r="FFZ4419"/>
      <c r="FGA4419"/>
      <c r="FGB4419"/>
      <c r="FGC4419"/>
      <c r="FGD4419"/>
      <c r="FGE4419"/>
      <c r="FGF4419"/>
      <c r="FGG4419"/>
      <c r="FGH4419"/>
      <c r="FGI4419"/>
      <c r="FGJ4419"/>
      <c r="FGK4419"/>
      <c r="FGL4419"/>
      <c r="FGM4419"/>
      <c r="FGN4419"/>
      <c r="FGO4419"/>
      <c r="FGP4419"/>
      <c r="FGQ4419"/>
      <c r="FGR4419"/>
      <c r="FGS4419"/>
      <c r="FGT4419"/>
      <c r="FGU4419"/>
      <c r="FGV4419"/>
      <c r="FGW4419"/>
      <c r="FGX4419"/>
      <c r="FGY4419"/>
      <c r="FGZ4419"/>
      <c r="FHA4419"/>
      <c r="FHB4419"/>
      <c r="FHC4419"/>
      <c r="FHD4419"/>
      <c r="FHE4419"/>
      <c r="FHF4419"/>
      <c r="FHG4419"/>
      <c r="FHH4419"/>
      <c r="FHI4419"/>
      <c r="FHJ4419"/>
      <c r="FHK4419"/>
      <c r="FHL4419"/>
      <c r="FHM4419"/>
      <c r="FHN4419"/>
      <c r="FHO4419"/>
      <c r="FHP4419"/>
      <c r="FHQ4419"/>
      <c r="FHR4419"/>
      <c r="FHS4419"/>
      <c r="FHT4419"/>
      <c r="FHU4419"/>
      <c r="FHV4419"/>
      <c r="FHW4419"/>
      <c r="FHX4419"/>
      <c r="FHY4419"/>
      <c r="FHZ4419"/>
      <c r="FIA4419"/>
      <c r="FIB4419"/>
      <c r="FIC4419"/>
      <c r="FID4419"/>
      <c r="FIE4419"/>
      <c r="FIF4419"/>
      <c r="FIG4419"/>
      <c r="FIH4419"/>
      <c r="FII4419"/>
      <c r="FIJ4419"/>
      <c r="FIK4419"/>
      <c r="FIL4419"/>
      <c r="FIM4419"/>
      <c r="FIN4419"/>
      <c r="FIO4419"/>
      <c r="FIP4419"/>
      <c r="FIQ4419"/>
      <c r="FIR4419"/>
      <c r="FIS4419"/>
      <c r="FIT4419"/>
      <c r="FIU4419"/>
      <c r="FIV4419"/>
      <c r="FIW4419"/>
      <c r="FIX4419"/>
      <c r="FIY4419"/>
      <c r="FIZ4419"/>
      <c r="FJA4419"/>
      <c r="FJB4419"/>
      <c r="FJC4419"/>
      <c r="FJD4419"/>
      <c r="FJE4419"/>
      <c r="FJF4419"/>
      <c r="FJG4419"/>
      <c r="FJH4419"/>
      <c r="FJI4419"/>
      <c r="FJJ4419"/>
      <c r="FJK4419"/>
      <c r="FJL4419"/>
      <c r="FJM4419"/>
      <c r="FJN4419"/>
      <c r="FJO4419"/>
      <c r="FJP4419"/>
      <c r="FJQ4419"/>
      <c r="FJR4419"/>
      <c r="FJS4419"/>
      <c r="FJT4419"/>
      <c r="FJU4419"/>
      <c r="FJV4419"/>
      <c r="FJW4419"/>
      <c r="FJX4419"/>
      <c r="FJY4419"/>
      <c r="FJZ4419"/>
      <c r="FKA4419"/>
      <c r="FKB4419"/>
      <c r="FKC4419"/>
      <c r="FKD4419"/>
      <c r="FKE4419"/>
      <c r="FKF4419"/>
      <c r="FKG4419"/>
      <c r="FKH4419"/>
      <c r="FKI4419"/>
      <c r="FKJ4419"/>
      <c r="FKK4419"/>
      <c r="FKL4419"/>
      <c r="FKM4419"/>
      <c r="FKN4419"/>
      <c r="FKO4419"/>
      <c r="FKP4419"/>
      <c r="FKQ4419"/>
      <c r="FKR4419"/>
      <c r="FKS4419"/>
      <c r="FKT4419"/>
      <c r="FKU4419"/>
      <c r="FKV4419"/>
      <c r="FKW4419"/>
      <c r="FKX4419"/>
      <c r="FKY4419"/>
      <c r="FKZ4419"/>
      <c r="FLA4419"/>
      <c r="FLB4419"/>
      <c r="FLC4419"/>
      <c r="FLD4419"/>
      <c r="FLE4419"/>
      <c r="FLF4419"/>
      <c r="FLG4419"/>
      <c r="FLH4419"/>
      <c r="FLI4419"/>
      <c r="FLJ4419"/>
      <c r="FLK4419"/>
      <c r="FLL4419"/>
      <c r="FLM4419"/>
      <c r="FLN4419"/>
      <c r="FLO4419"/>
      <c r="FLP4419"/>
      <c r="FLQ4419"/>
      <c r="FLR4419"/>
      <c r="FLS4419"/>
      <c r="FLT4419"/>
      <c r="FLU4419"/>
      <c r="FLV4419"/>
      <c r="FLW4419"/>
      <c r="FLX4419"/>
      <c r="FLY4419"/>
      <c r="FLZ4419"/>
      <c r="FMA4419"/>
      <c r="FMB4419"/>
      <c r="FMC4419"/>
      <c r="FMD4419"/>
      <c r="FME4419"/>
      <c r="FMF4419"/>
      <c r="FMG4419"/>
      <c r="FMH4419"/>
      <c r="FMI4419"/>
      <c r="FMJ4419"/>
      <c r="FMK4419"/>
      <c r="FML4419"/>
      <c r="FMM4419"/>
      <c r="FMN4419"/>
      <c r="FMO4419"/>
      <c r="FMP4419"/>
      <c r="FMQ4419"/>
      <c r="FMR4419"/>
      <c r="FMS4419"/>
      <c r="FMT4419"/>
      <c r="FMU4419"/>
      <c r="FMV4419"/>
      <c r="FMW4419"/>
      <c r="FMX4419"/>
      <c r="FMY4419"/>
      <c r="FMZ4419"/>
      <c r="FNA4419"/>
      <c r="FNB4419"/>
      <c r="FNC4419"/>
      <c r="FND4419"/>
      <c r="FNE4419"/>
      <c r="FNF4419"/>
      <c r="FNG4419"/>
      <c r="FNH4419"/>
      <c r="FNI4419"/>
      <c r="FNJ4419"/>
      <c r="FNK4419"/>
    </row>
    <row r="4420" spans="2:4431">
      <c r="B4420"/>
      <c r="C4420"/>
      <c r="D4420"/>
      <c r="E4420"/>
      <c r="F4420"/>
      <c r="G4420"/>
      <c r="H4420"/>
      <c r="I4420"/>
      <c r="J4420"/>
      <c r="K4420"/>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c r="BC4420"/>
      <c r="BD4420"/>
      <c r="BE4420"/>
      <c r="BF4420"/>
      <c r="BG4420"/>
      <c r="BH4420"/>
      <c r="BI4420"/>
      <c r="BJ4420"/>
      <c r="BK4420"/>
      <c r="BL4420"/>
      <c r="BM4420"/>
      <c r="BN4420"/>
      <c r="BO4420"/>
      <c r="BP4420"/>
      <c r="BQ4420"/>
      <c r="BR4420"/>
      <c r="BS4420"/>
      <c r="BT4420"/>
      <c r="BU4420"/>
      <c r="BV4420"/>
      <c r="BW4420"/>
      <c r="BX4420"/>
      <c r="BY4420"/>
      <c r="BZ4420"/>
      <c r="CA4420"/>
      <c r="CB4420"/>
      <c r="CC4420"/>
      <c r="CD4420"/>
      <c r="CE4420"/>
      <c r="CF4420"/>
      <c r="CG4420"/>
      <c r="CH4420"/>
      <c r="CI4420"/>
      <c r="CJ4420"/>
      <c r="CK4420"/>
      <c r="CL4420"/>
      <c r="CM4420"/>
      <c r="CN4420"/>
      <c r="CO4420"/>
      <c r="CP4420"/>
      <c r="CQ4420"/>
      <c r="CR4420"/>
      <c r="CS4420"/>
      <c r="CT4420"/>
      <c r="CU4420"/>
      <c r="CV4420"/>
      <c r="CW4420"/>
      <c r="CX4420"/>
      <c r="CY4420"/>
      <c r="CZ4420"/>
      <c r="DA4420"/>
      <c r="DB4420"/>
      <c r="DC4420"/>
      <c r="DD4420"/>
      <c r="DE4420"/>
      <c r="DF4420"/>
      <c r="DG4420"/>
      <c r="DH4420"/>
      <c r="DI4420"/>
      <c r="DJ4420"/>
      <c r="DK4420"/>
      <c r="DL4420"/>
      <c r="DM4420"/>
      <c r="DN4420"/>
      <c r="DO4420"/>
      <c r="DP4420"/>
      <c r="DQ4420"/>
      <c r="DR4420"/>
      <c r="DS4420"/>
      <c r="DT4420"/>
      <c r="DU4420"/>
      <c r="DV4420"/>
      <c r="DW4420"/>
      <c r="DX4420"/>
      <c r="DY4420"/>
      <c r="DZ4420"/>
      <c r="EA4420"/>
      <c r="EB4420"/>
      <c r="EC4420"/>
      <c r="ED4420"/>
      <c r="EE4420"/>
      <c r="EF4420"/>
      <c r="EG4420"/>
      <c r="EH4420"/>
      <c r="EI4420"/>
      <c r="EJ4420"/>
      <c r="EK4420"/>
      <c r="EL4420"/>
      <c r="EM4420"/>
      <c r="EN4420"/>
      <c r="EO4420"/>
      <c r="EP4420"/>
      <c r="EQ4420"/>
      <c r="ER4420"/>
      <c r="ES4420"/>
      <c r="ET4420"/>
      <c r="EU4420"/>
      <c r="EV4420"/>
      <c r="EW4420"/>
      <c r="EX4420"/>
      <c r="EY4420"/>
      <c r="EZ4420"/>
      <c r="FA4420"/>
      <c r="FB4420"/>
      <c r="FC4420"/>
      <c r="FD4420"/>
      <c r="FE4420"/>
      <c r="FF4420"/>
      <c r="FG4420"/>
      <c r="FH4420"/>
      <c r="FI4420"/>
      <c r="FJ4420"/>
      <c r="FK4420"/>
      <c r="FL4420"/>
      <c r="FM4420"/>
      <c r="FN4420"/>
      <c r="FO4420"/>
      <c r="FP4420"/>
      <c r="FQ4420"/>
      <c r="FR4420"/>
      <c r="FS4420"/>
      <c r="FT4420"/>
      <c r="FU4420"/>
      <c r="FV4420"/>
      <c r="FW4420"/>
      <c r="FX4420"/>
      <c r="FY4420"/>
      <c r="FZ4420"/>
      <c r="GA4420"/>
      <c r="GB4420"/>
      <c r="GC4420"/>
      <c r="GD4420"/>
      <c r="GE4420"/>
      <c r="GF4420"/>
      <c r="GG4420"/>
      <c r="GH4420"/>
      <c r="GI4420"/>
      <c r="GJ4420"/>
      <c r="GK4420"/>
      <c r="GL4420"/>
      <c r="GM4420"/>
      <c r="GN4420"/>
      <c r="GO4420"/>
      <c r="GP4420"/>
      <c r="GQ4420"/>
      <c r="GR4420"/>
      <c r="GS4420"/>
      <c r="GT4420"/>
      <c r="GU4420"/>
      <c r="GV4420"/>
      <c r="GW4420"/>
      <c r="GX4420"/>
      <c r="GY4420"/>
      <c r="GZ4420"/>
      <c r="HA4420"/>
      <c r="HB4420"/>
      <c r="HC4420"/>
      <c r="HD4420"/>
      <c r="HE4420"/>
      <c r="HF4420"/>
      <c r="HG4420"/>
      <c r="HH4420"/>
      <c r="HI4420"/>
      <c r="HJ4420"/>
      <c r="HK4420"/>
      <c r="HL4420"/>
      <c r="HM4420"/>
      <c r="HN4420"/>
      <c r="HO4420"/>
      <c r="HP4420"/>
      <c r="HQ4420"/>
      <c r="HR4420"/>
      <c r="HS4420"/>
      <c r="HT4420"/>
      <c r="HU4420"/>
      <c r="HV4420"/>
      <c r="HW4420"/>
      <c r="HX4420"/>
      <c r="HY4420"/>
      <c r="HZ4420"/>
      <c r="IA4420"/>
      <c r="IB4420"/>
      <c r="IC4420"/>
      <c r="ID4420"/>
      <c r="IE4420"/>
      <c r="IF4420"/>
      <c r="IG4420"/>
      <c r="IH4420"/>
      <c r="II4420"/>
      <c r="IJ4420"/>
      <c r="IK4420"/>
      <c r="IL4420"/>
      <c r="IM4420"/>
      <c r="IN4420"/>
      <c r="IO4420"/>
      <c r="IP4420"/>
      <c r="IQ4420"/>
      <c r="IR4420"/>
      <c r="IS4420"/>
      <c r="IT4420"/>
      <c r="IU4420"/>
      <c r="IV4420"/>
      <c r="IW4420"/>
      <c r="IX4420"/>
      <c r="IY4420"/>
      <c r="IZ4420"/>
      <c r="JA4420"/>
      <c r="JB4420"/>
      <c r="JC4420"/>
      <c r="JD4420"/>
      <c r="JE4420"/>
      <c r="JF4420"/>
      <c r="JG4420"/>
      <c r="JH4420"/>
      <c r="JI4420"/>
      <c r="JJ4420"/>
      <c r="JK4420"/>
      <c r="JL4420"/>
      <c r="JM4420"/>
      <c r="JN4420"/>
      <c r="JO4420"/>
      <c r="JP4420"/>
      <c r="JQ4420"/>
      <c r="JR4420"/>
      <c r="JS4420"/>
      <c r="JT4420"/>
      <c r="JU4420"/>
      <c r="JV4420"/>
      <c r="JW4420"/>
      <c r="JX4420"/>
      <c r="JY4420"/>
      <c r="JZ4420"/>
      <c r="KA4420"/>
      <c r="KB4420"/>
      <c r="KC4420"/>
      <c r="KD4420"/>
      <c r="KE4420"/>
      <c r="KF4420"/>
      <c r="KG4420"/>
      <c r="KH4420"/>
      <c r="KI4420"/>
      <c r="KJ4420"/>
      <c r="KK4420"/>
      <c r="KL4420"/>
      <c r="KM4420"/>
      <c r="KN4420"/>
      <c r="KO4420"/>
      <c r="KP4420"/>
      <c r="KQ4420"/>
      <c r="KR4420"/>
      <c r="KS4420"/>
      <c r="KT4420"/>
      <c r="KU4420"/>
      <c r="KV4420"/>
      <c r="KW4420"/>
      <c r="KX4420"/>
      <c r="KY4420"/>
      <c r="KZ4420"/>
      <c r="LA4420"/>
      <c r="LB4420"/>
      <c r="LC4420"/>
      <c r="LD4420"/>
      <c r="LE4420"/>
      <c r="LF4420"/>
      <c r="LG4420"/>
      <c r="LH4420"/>
      <c r="LI4420"/>
      <c r="LJ4420"/>
      <c r="LK4420"/>
      <c r="LL4420"/>
      <c r="LM4420"/>
      <c r="LN4420"/>
      <c r="LO4420"/>
      <c r="LP4420"/>
      <c r="LQ4420"/>
      <c r="LR4420"/>
      <c r="LS4420"/>
      <c r="LT4420"/>
      <c r="LU4420"/>
      <c r="LV4420"/>
      <c r="LW4420"/>
      <c r="LX4420"/>
      <c r="LY4420"/>
      <c r="LZ4420"/>
      <c r="MA4420"/>
      <c r="MB4420"/>
      <c r="MC4420"/>
      <c r="MD4420"/>
      <c r="ME4420"/>
      <c r="MF4420"/>
      <c r="MG4420"/>
      <c r="MH4420"/>
      <c r="MI4420"/>
      <c r="MJ4420"/>
      <c r="MK4420"/>
      <c r="ML4420"/>
      <c r="MM4420"/>
      <c r="MN4420"/>
      <c r="MO4420"/>
      <c r="MP4420"/>
      <c r="MQ4420"/>
      <c r="MR4420"/>
      <c r="MS4420"/>
      <c r="MT4420"/>
      <c r="MU4420"/>
      <c r="MV4420"/>
      <c r="MW4420"/>
      <c r="MX4420"/>
      <c r="MY4420"/>
      <c r="MZ4420"/>
      <c r="NA4420"/>
      <c r="NB4420"/>
      <c r="NC4420"/>
      <c r="ND4420"/>
      <c r="NE4420"/>
      <c r="NF4420"/>
      <c r="NG4420"/>
      <c r="NH4420"/>
      <c r="NI4420"/>
      <c r="NJ4420"/>
      <c r="NK4420"/>
      <c r="NL4420"/>
      <c r="NM4420"/>
      <c r="NN4420"/>
      <c r="NO4420"/>
      <c r="NP4420"/>
      <c r="NQ4420"/>
      <c r="NR4420"/>
      <c r="NS4420"/>
      <c r="NT4420"/>
      <c r="NU4420"/>
      <c r="NV4420"/>
      <c r="NW4420"/>
      <c r="NX4420"/>
      <c r="NY4420"/>
      <c r="NZ4420"/>
      <c r="OA4420"/>
      <c r="OB4420"/>
      <c r="OC4420"/>
      <c r="OD4420"/>
      <c r="OE4420"/>
      <c r="OF4420"/>
      <c r="OG4420"/>
      <c r="OH4420"/>
      <c r="OI4420"/>
      <c r="OJ4420"/>
      <c r="OK4420"/>
      <c r="OL4420"/>
      <c r="OM4420"/>
      <c r="ON4420"/>
      <c r="OO4420"/>
      <c r="OP4420"/>
      <c r="OQ4420"/>
      <c r="OR4420"/>
      <c r="OS4420"/>
      <c r="OT4420"/>
      <c r="OU4420"/>
      <c r="OV4420"/>
      <c r="OW4420"/>
      <c r="OX4420"/>
      <c r="OY4420"/>
      <c r="OZ4420"/>
      <c r="PA4420"/>
      <c r="PB4420"/>
      <c r="PC4420"/>
      <c r="PD4420"/>
      <c r="PE4420"/>
      <c r="PF4420"/>
      <c r="PG4420"/>
      <c r="PH4420"/>
      <c r="PI4420"/>
      <c r="PJ4420"/>
      <c r="PK4420"/>
      <c r="PL4420"/>
      <c r="PM4420"/>
      <c r="PN4420"/>
      <c r="PO4420"/>
      <c r="PP4420"/>
      <c r="PQ4420"/>
      <c r="PR4420"/>
      <c r="PS4420"/>
      <c r="PT4420"/>
      <c r="PU4420"/>
      <c r="PV4420"/>
      <c r="PW4420"/>
      <c r="PX4420"/>
      <c r="PY4420"/>
      <c r="PZ4420"/>
      <c r="QA4420"/>
      <c r="QB4420"/>
      <c r="QC4420"/>
      <c r="QD4420"/>
      <c r="QE4420"/>
      <c r="QF4420"/>
      <c r="QG4420"/>
      <c r="QH4420"/>
      <c r="QI4420"/>
      <c r="QJ4420"/>
      <c r="QK4420"/>
      <c r="QL4420"/>
      <c r="QM4420"/>
      <c r="QN4420"/>
      <c r="QO4420"/>
      <c r="QP4420"/>
      <c r="QQ4420"/>
      <c r="QR4420"/>
      <c r="QS4420"/>
      <c r="QT4420"/>
      <c r="QU4420"/>
      <c r="QV4420"/>
      <c r="QW4420"/>
      <c r="QX4420"/>
      <c r="QY4420"/>
      <c r="QZ4420"/>
      <c r="RA4420"/>
      <c r="RB4420"/>
      <c r="RC4420"/>
      <c r="RD4420"/>
      <c r="RE4420"/>
      <c r="RF4420"/>
      <c r="RG4420"/>
      <c r="RH4420"/>
      <c r="RI4420"/>
      <c r="RJ4420"/>
      <c r="RK4420"/>
      <c r="RL4420"/>
      <c r="RM4420"/>
      <c r="RN4420"/>
      <c r="RO4420"/>
      <c r="RP4420"/>
      <c r="RQ4420"/>
      <c r="RR4420"/>
      <c r="RS4420"/>
      <c r="RT4420"/>
      <c r="RU4420"/>
      <c r="RV4420"/>
      <c r="RW4420"/>
      <c r="RX4420"/>
      <c r="RY4420"/>
      <c r="RZ4420"/>
      <c r="SA4420"/>
      <c r="SB4420"/>
      <c r="SC4420"/>
      <c r="SD4420"/>
      <c r="SE4420"/>
      <c r="SF4420"/>
      <c r="SG4420"/>
      <c r="SH4420"/>
      <c r="SI4420"/>
      <c r="SJ4420"/>
      <c r="SK4420"/>
      <c r="SL4420"/>
      <c r="SM4420"/>
      <c r="SN4420"/>
      <c r="SO4420"/>
      <c r="SP4420"/>
      <c r="SQ4420"/>
      <c r="SR4420"/>
      <c r="SS4420"/>
      <c r="ST4420"/>
      <c r="SU4420"/>
      <c r="SV4420"/>
      <c r="SW4420"/>
      <c r="SX4420"/>
      <c r="SY4420"/>
      <c r="SZ4420"/>
      <c r="TA4420"/>
      <c r="TB4420"/>
      <c r="TC4420"/>
      <c r="TD4420"/>
      <c r="TE4420"/>
      <c r="TF4420"/>
      <c r="TG4420"/>
      <c r="TH4420"/>
      <c r="TI4420"/>
      <c r="TJ4420"/>
      <c r="TK4420"/>
      <c r="TL4420"/>
      <c r="TM4420"/>
      <c r="TN4420"/>
      <c r="TO4420"/>
      <c r="TP4420"/>
      <c r="TQ4420"/>
      <c r="TR4420"/>
      <c r="TS4420"/>
      <c r="TT4420"/>
      <c r="TU4420"/>
      <c r="TV4420"/>
      <c r="TW4420"/>
      <c r="TX4420"/>
      <c r="TY4420"/>
      <c r="TZ4420"/>
      <c r="UA4420"/>
      <c r="UB4420"/>
      <c r="UC4420"/>
      <c r="UD4420"/>
      <c r="UE4420"/>
      <c r="UF4420"/>
      <c r="UG4420"/>
      <c r="UH4420"/>
      <c r="UI4420"/>
      <c r="UJ4420"/>
      <c r="UK4420"/>
      <c r="UL4420"/>
      <c r="UM4420"/>
      <c r="UN4420"/>
      <c r="UO4420"/>
      <c r="UP4420"/>
      <c r="UQ4420"/>
      <c r="UR4420"/>
      <c r="US4420"/>
      <c r="UT4420"/>
      <c r="UU4420"/>
      <c r="UV4420"/>
      <c r="UW4420"/>
      <c r="UX4420"/>
      <c r="UY4420"/>
      <c r="UZ4420"/>
      <c r="VA4420"/>
      <c r="VB4420"/>
      <c r="VC4420"/>
      <c r="VD4420"/>
      <c r="VE4420"/>
      <c r="VF4420"/>
      <c r="VG4420"/>
      <c r="VH4420"/>
      <c r="VI4420"/>
      <c r="VJ4420"/>
      <c r="VK4420"/>
      <c r="VL4420"/>
      <c r="VM4420"/>
      <c r="VN4420"/>
      <c r="VO4420"/>
      <c r="VP4420"/>
      <c r="VQ4420"/>
      <c r="VR4420"/>
      <c r="VS4420"/>
      <c r="VT4420"/>
      <c r="VU4420"/>
      <c r="VV4420"/>
      <c r="VW4420"/>
      <c r="VX4420"/>
      <c r="VY4420"/>
      <c r="VZ4420"/>
      <c r="WA4420"/>
      <c r="WB4420"/>
      <c r="WC4420"/>
      <c r="WD4420"/>
      <c r="WE4420"/>
      <c r="WF4420"/>
      <c r="WG4420"/>
      <c r="WH4420"/>
      <c r="WI4420"/>
      <c r="WJ4420"/>
      <c r="WK4420"/>
      <c r="WL4420"/>
      <c r="WM4420"/>
      <c r="WN4420"/>
      <c r="WO4420"/>
      <c r="WP4420"/>
      <c r="WQ4420"/>
      <c r="WR4420"/>
      <c r="WS4420"/>
      <c r="WT4420"/>
      <c r="WU4420"/>
      <c r="WV4420"/>
      <c r="WW4420"/>
      <c r="WX4420"/>
      <c r="WY4420"/>
      <c r="WZ4420"/>
      <c r="XA4420"/>
      <c r="XB4420"/>
      <c r="XC4420"/>
      <c r="XD4420"/>
      <c r="XE4420"/>
      <c r="XF4420"/>
      <c r="XG4420"/>
      <c r="XH4420"/>
      <c r="XI4420"/>
      <c r="XJ4420"/>
      <c r="XK4420"/>
      <c r="XL4420"/>
      <c r="XM4420"/>
      <c r="XN4420"/>
      <c r="XO4420"/>
      <c r="XP4420"/>
      <c r="XQ4420"/>
      <c r="XR4420"/>
      <c r="XS4420"/>
      <c r="XT4420"/>
      <c r="XU4420"/>
      <c r="XV4420"/>
      <c r="XW4420"/>
      <c r="XX4420"/>
      <c r="XY4420"/>
      <c r="XZ4420"/>
      <c r="YA4420"/>
      <c r="YB4420"/>
      <c r="YC4420"/>
      <c r="YD4420"/>
      <c r="YE4420"/>
      <c r="YF4420"/>
      <c r="YG4420"/>
      <c r="YH4420"/>
      <c r="YI4420"/>
      <c r="YJ4420"/>
      <c r="YK4420"/>
      <c r="YL4420"/>
      <c r="YM4420"/>
      <c r="YN4420"/>
      <c r="YO4420"/>
      <c r="YP4420"/>
      <c r="YQ4420"/>
      <c r="YR4420"/>
      <c r="YS4420"/>
      <c r="YT4420"/>
      <c r="YU4420"/>
      <c r="YV4420"/>
      <c r="YW4420"/>
      <c r="YX4420"/>
      <c r="YY4420"/>
      <c r="YZ4420"/>
      <c r="ZA4420"/>
      <c r="ZB4420"/>
      <c r="ZC4420"/>
      <c r="ZD4420"/>
      <c r="ZE4420"/>
      <c r="ZF4420"/>
      <c r="ZG4420"/>
      <c r="ZH4420"/>
      <c r="ZI4420"/>
      <c r="ZJ4420"/>
      <c r="ZK4420"/>
      <c r="ZL4420"/>
      <c r="ZM4420"/>
      <c r="ZN4420"/>
      <c r="ZO4420"/>
      <c r="ZP4420"/>
      <c r="ZQ4420"/>
      <c r="ZR4420"/>
      <c r="ZS4420"/>
      <c r="ZT4420"/>
      <c r="ZU4420"/>
      <c r="ZV4420"/>
      <c r="ZW4420"/>
      <c r="ZX4420"/>
      <c r="ZY4420"/>
      <c r="ZZ4420"/>
      <c r="AAA4420"/>
      <c r="AAB4420"/>
      <c r="AAC4420"/>
      <c r="AAD4420"/>
      <c r="AAE4420"/>
      <c r="AAF4420"/>
      <c r="AAG4420"/>
      <c r="AAH4420"/>
      <c r="AAI4420"/>
      <c r="AAJ4420"/>
      <c r="AAK4420"/>
      <c r="AAL4420"/>
      <c r="AAM4420"/>
      <c r="AAN4420"/>
      <c r="AAO4420"/>
      <c r="AAP4420"/>
      <c r="AAQ4420"/>
      <c r="AAR4420"/>
      <c r="AAS4420"/>
      <c r="AAT4420"/>
      <c r="AAU4420"/>
      <c r="AAV4420"/>
      <c r="AAW4420"/>
      <c r="AAX4420"/>
      <c r="AAY4420"/>
      <c r="AAZ4420"/>
      <c r="ABA4420"/>
      <c r="ABB4420"/>
      <c r="ABC4420"/>
      <c r="ABD4420"/>
      <c r="ABE4420"/>
      <c r="ABF4420"/>
      <c r="ABG4420"/>
      <c r="ABH4420"/>
      <c r="ABI4420"/>
      <c r="ABJ4420"/>
      <c r="ABK4420"/>
      <c r="ABL4420"/>
      <c r="ABM4420"/>
      <c r="ABN4420"/>
      <c r="ABO4420"/>
      <c r="ABP4420"/>
      <c r="ABQ4420"/>
      <c r="ABR4420"/>
      <c r="ABS4420"/>
      <c r="ABT4420"/>
      <c r="ABU4420"/>
      <c r="ABV4420"/>
      <c r="ABW4420"/>
      <c r="ABX4420"/>
      <c r="ABY4420"/>
      <c r="ABZ4420"/>
      <c r="ACA4420"/>
      <c r="ACB4420"/>
      <c r="ACC4420"/>
      <c r="ACD4420"/>
      <c r="ACE4420"/>
      <c r="ACF4420"/>
      <c r="ACG4420"/>
      <c r="ACH4420"/>
      <c r="ACI4420"/>
      <c r="ACJ4420"/>
      <c r="ACK4420"/>
      <c r="ACL4420"/>
      <c r="ACM4420"/>
      <c r="ACN4420"/>
      <c r="ACO4420"/>
      <c r="ACP4420"/>
      <c r="ACQ4420"/>
      <c r="ACR4420"/>
      <c r="ACS4420"/>
      <c r="ACT4420"/>
      <c r="ACU4420"/>
      <c r="ACV4420"/>
      <c r="ACW4420"/>
      <c r="ACX4420"/>
      <c r="ACY4420"/>
      <c r="ACZ4420"/>
      <c r="ADA4420"/>
      <c r="ADB4420"/>
      <c r="ADC4420"/>
      <c r="ADD4420"/>
      <c r="ADE4420"/>
      <c r="ADF4420"/>
      <c r="ADG4420"/>
      <c r="ADH4420"/>
      <c r="ADI4420"/>
      <c r="ADJ4420"/>
      <c r="ADK4420"/>
      <c r="ADL4420"/>
      <c r="ADM4420"/>
      <c r="ADN4420"/>
      <c r="ADO4420"/>
      <c r="ADP4420"/>
      <c r="ADQ4420"/>
      <c r="ADR4420"/>
      <c r="ADS4420"/>
      <c r="ADT4420"/>
      <c r="ADU4420"/>
      <c r="ADV4420"/>
      <c r="ADW4420"/>
      <c r="ADX4420"/>
      <c r="ADY4420"/>
      <c r="ADZ4420"/>
      <c r="AEA4420"/>
      <c r="AEB4420"/>
      <c r="AEC4420"/>
      <c r="AED4420"/>
      <c r="AEE4420"/>
      <c r="AEF4420"/>
      <c r="AEG4420"/>
      <c r="AEH4420"/>
      <c r="AEI4420"/>
      <c r="AEJ4420"/>
      <c r="AEK4420"/>
      <c r="AEL4420"/>
      <c r="AEM4420"/>
      <c r="AEN4420"/>
      <c r="AEO4420"/>
      <c r="AEP4420"/>
      <c r="AEQ4420"/>
      <c r="AER4420"/>
      <c r="AES4420"/>
      <c r="AET4420"/>
      <c r="AEU4420"/>
      <c r="AEV4420"/>
      <c r="AEW4420"/>
      <c r="AEX4420"/>
      <c r="AEY4420"/>
      <c r="AEZ4420"/>
      <c r="AFA4420"/>
      <c r="AFB4420"/>
      <c r="AFC4420"/>
      <c r="AFD4420"/>
      <c r="AFE4420"/>
      <c r="AFF4420"/>
      <c r="AFG4420"/>
      <c r="AFH4420"/>
      <c r="AFI4420"/>
      <c r="AFJ4420"/>
      <c r="AFK4420"/>
      <c r="AFL4420"/>
      <c r="AFM4420"/>
      <c r="AFN4420"/>
      <c r="AFO4420"/>
      <c r="AFP4420"/>
      <c r="AFQ4420"/>
      <c r="AFR4420"/>
      <c r="AFS4420"/>
      <c r="AFT4420"/>
      <c r="AFU4420"/>
      <c r="AFV4420"/>
      <c r="AFW4420"/>
      <c r="AFX4420"/>
      <c r="AFY4420"/>
      <c r="AFZ4420"/>
      <c r="AGA4420"/>
      <c r="AGB4420"/>
      <c r="AGC4420"/>
      <c r="AGD4420"/>
      <c r="AGE4420"/>
      <c r="AGF4420"/>
      <c r="AGG4420"/>
      <c r="AGH4420"/>
      <c r="AGI4420"/>
      <c r="AGJ4420"/>
      <c r="AGK4420"/>
      <c r="AGL4420"/>
      <c r="AGM4420"/>
      <c r="AGN4420"/>
      <c r="AGO4420"/>
      <c r="AGP4420"/>
      <c r="AGQ4420"/>
      <c r="AGR4420"/>
      <c r="AGS4420"/>
      <c r="AGT4420"/>
      <c r="AGU4420"/>
      <c r="AGV4420"/>
      <c r="AGW4420"/>
      <c r="AGX4420"/>
      <c r="AGY4420"/>
      <c r="AGZ4420"/>
      <c r="AHA4420"/>
      <c r="AHB4420"/>
      <c r="AHC4420"/>
      <c r="AHD4420"/>
      <c r="AHE4420"/>
      <c r="AHF4420"/>
      <c r="AHG4420"/>
      <c r="AHH4420"/>
      <c r="AHI4420"/>
      <c r="AHJ4420"/>
      <c r="AHK4420"/>
      <c r="AHL4420"/>
      <c r="AHM4420"/>
      <c r="AHN4420"/>
      <c r="AHO4420"/>
      <c r="AHP4420"/>
      <c r="AHQ4420"/>
      <c r="AHR4420"/>
      <c r="AHS4420"/>
      <c r="AHT4420"/>
      <c r="AHU4420"/>
      <c r="AHV4420"/>
      <c r="AHW4420"/>
      <c r="AHX4420"/>
      <c r="AHY4420"/>
      <c r="AHZ4420"/>
      <c r="AIA4420"/>
      <c r="AIB4420"/>
      <c r="AIC4420"/>
      <c r="AID4420"/>
      <c r="AIE4420"/>
      <c r="AIF4420"/>
      <c r="AIG4420"/>
      <c r="AIH4420"/>
      <c r="AII4420"/>
      <c r="AIJ4420"/>
      <c r="AIK4420"/>
      <c r="AIL4420"/>
      <c r="AIM4420"/>
      <c r="AIN4420"/>
      <c r="AIO4420"/>
      <c r="AIP4420"/>
      <c r="AIQ4420"/>
      <c r="AIR4420"/>
      <c r="AIS4420"/>
      <c r="AIT4420"/>
      <c r="AIU4420"/>
      <c r="AIV4420"/>
      <c r="AIW4420"/>
      <c r="AIX4420"/>
      <c r="AIY4420"/>
      <c r="AIZ4420"/>
      <c r="AJA4420"/>
      <c r="AJB4420"/>
      <c r="AJC4420"/>
      <c r="AJD4420"/>
      <c r="AJE4420"/>
      <c r="AJF4420"/>
      <c r="AJG4420"/>
      <c r="AJH4420"/>
      <c r="AJI4420"/>
      <c r="AJJ4420"/>
      <c r="AJK4420"/>
      <c r="AJL4420"/>
      <c r="AJM4420"/>
      <c r="AJN4420"/>
      <c r="AJO4420"/>
      <c r="AJP4420"/>
      <c r="AJQ4420"/>
      <c r="AJR4420"/>
      <c r="AJS4420"/>
      <c r="AJT4420"/>
      <c r="AJU4420"/>
      <c r="AJV4420"/>
      <c r="AJW4420"/>
      <c r="AJX4420"/>
      <c r="AJY4420"/>
      <c r="AJZ4420"/>
      <c r="AKA4420"/>
      <c r="AKB4420"/>
      <c r="AKC4420"/>
      <c r="AKD4420"/>
      <c r="AKE4420"/>
      <c r="AKF4420"/>
      <c r="AKG4420"/>
      <c r="AKH4420"/>
      <c r="AKI4420"/>
      <c r="AKJ4420"/>
      <c r="AKK4420"/>
      <c r="AKL4420"/>
      <c r="AKM4420"/>
      <c r="AKN4420"/>
      <c r="AKO4420"/>
      <c r="AKP4420"/>
      <c r="AKQ4420"/>
      <c r="AKR4420"/>
      <c r="AKS4420"/>
      <c r="AKT4420"/>
      <c r="AKU4420"/>
      <c r="AKV4420"/>
      <c r="AKW4420"/>
      <c r="AKX4420"/>
      <c r="AKY4420"/>
      <c r="AKZ4420"/>
      <c r="ALA4420"/>
      <c r="ALB4420"/>
      <c r="ALC4420"/>
      <c r="ALD4420"/>
      <c r="ALE4420"/>
      <c r="ALF4420"/>
      <c r="ALG4420"/>
      <c r="ALH4420"/>
      <c r="ALI4420"/>
      <c r="ALJ4420"/>
      <c r="ALK4420"/>
      <c r="ALL4420"/>
      <c r="ALM4420"/>
      <c r="ALN4420"/>
      <c r="ALO4420"/>
      <c r="ALP4420"/>
      <c r="ALQ4420"/>
      <c r="ALR4420"/>
      <c r="ALS4420"/>
      <c r="ALT4420"/>
      <c r="ALU4420"/>
      <c r="ALV4420"/>
      <c r="ALW4420"/>
      <c r="ALX4420"/>
      <c r="ALY4420"/>
      <c r="ALZ4420"/>
      <c r="AMA4420"/>
      <c r="AMB4420"/>
      <c r="AMC4420"/>
      <c r="AMD4420"/>
      <c r="AME4420"/>
      <c r="AMF4420"/>
      <c r="AMG4420"/>
      <c r="AMH4420"/>
      <c r="AMI4420"/>
      <c r="AMJ4420"/>
      <c r="AMK4420"/>
      <c r="AML4420"/>
      <c r="AMM4420"/>
      <c r="AMN4420"/>
      <c r="AMO4420"/>
      <c r="AMP4420"/>
      <c r="AMQ4420"/>
      <c r="AMR4420"/>
      <c r="AMS4420"/>
      <c r="AMT4420"/>
      <c r="AMU4420"/>
      <c r="AMV4420"/>
      <c r="AMW4420"/>
      <c r="AMX4420"/>
      <c r="AMY4420"/>
      <c r="AMZ4420"/>
      <c r="ANA4420"/>
      <c r="ANB4420"/>
      <c r="ANC4420"/>
      <c r="AND4420"/>
      <c r="ANE4420"/>
      <c r="ANF4420"/>
      <c r="ANG4420"/>
      <c r="ANH4420"/>
      <c r="ANI4420"/>
      <c r="ANJ4420"/>
      <c r="ANK4420"/>
      <c r="ANL4420"/>
      <c r="ANM4420"/>
      <c r="ANN4420"/>
      <c r="ANO4420"/>
      <c r="ANP4420"/>
      <c r="ANQ4420"/>
      <c r="ANR4420"/>
      <c r="ANS4420"/>
      <c r="ANT4420"/>
      <c r="ANU4420"/>
      <c r="ANV4420"/>
      <c r="ANW4420"/>
      <c r="ANX4420"/>
      <c r="ANY4420"/>
      <c r="ANZ4420"/>
      <c r="AOA4420"/>
      <c r="AOB4420"/>
      <c r="AOC4420"/>
      <c r="AOD4420"/>
      <c r="AOE4420"/>
      <c r="AOF4420"/>
      <c r="AOG4420"/>
      <c r="AOH4420"/>
      <c r="AOI4420"/>
      <c r="AOJ4420"/>
      <c r="AOK4420"/>
      <c r="AOL4420"/>
      <c r="AOM4420"/>
      <c r="AON4420"/>
      <c r="AOO4420"/>
      <c r="AOP4420"/>
      <c r="AOQ4420"/>
      <c r="AOR4420"/>
      <c r="AOS4420"/>
      <c r="AOT4420"/>
      <c r="AOU4420"/>
      <c r="AOV4420"/>
      <c r="AOW4420"/>
      <c r="AOX4420"/>
      <c r="AOY4420"/>
      <c r="AOZ4420"/>
      <c r="APA4420"/>
      <c r="APB4420"/>
      <c r="APC4420"/>
      <c r="APD4420"/>
      <c r="APE4420"/>
      <c r="APF4420"/>
      <c r="APG4420"/>
      <c r="APH4420"/>
      <c r="API4420"/>
      <c r="APJ4420"/>
      <c r="APK4420"/>
      <c r="APL4420"/>
      <c r="APM4420"/>
      <c r="APN4420"/>
      <c r="APO4420"/>
      <c r="APP4420"/>
      <c r="APQ4420"/>
      <c r="APR4420"/>
      <c r="APS4420"/>
      <c r="APT4420"/>
      <c r="APU4420"/>
      <c r="APV4420"/>
      <c r="APW4420"/>
      <c r="APX4420"/>
      <c r="APY4420"/>
      <c r="APZ4420"/>
      <c r="AQA4420"/>
      <c r="AQB4420"/>
      <c r="AQC4420"/>
      <c r="AQD4420"/>
      <c r="AQE4420"/>
      <c r="AQF4420"/>
      <c r="AQG4420"/>
      <c r="AQH4420"/>
      <c r="AQI4420"/>
      <c r="AQJ4420"/>
      <c r="AQK4420"/>
      <c r="AQL4420"/>
      <c r="AQM4420"/>
      <c r="AQN4420"/>
      <c r="AQO4420"/>
      <c r="AQP4420"/>
      <c r="AQQ4420"/>
      <c r="AQR4420"/>
      <c r="AQS4420"/>
      <c r="AQT4420"/>
      <c r="AQU4420"/>
      <c r="AQV4420"/>
      <c r="AQW4420"/>
      <c r="AQX4420"/>
      <c r="AQY4420"/>
      <c r="AQZ4420"/>
      <c r="ARA4420"/>
      <c r="ARB4420"/>
      <c r="ARC4420"/>
      <c r="ARD4420"/>
      <c r="ARE4420"/>
      <c r="ARF4420"/>
      <c r="ARG4420"/>
      <c r="ARH4420"/>
      <c r="ARI4420"/>
      <c r="ARJ4420"/>
      <c r="ARK4420"/>
      <c r="ARL4420"/>
      <c r="ARM4420"/>
      <c r="ARN4420"/>
      <c r="ARO4420"/>
      <c r="ARP4420"/>
      <c r="ARQ4420"/>
      <c r="ARR4420"/>
      <c r="ARS4420"/>
      <c r="ART4420"/>
      <c r="ARU4420"/>
      <c r="ARV4420"/>
      <c r="ARW4420"/>
      <c r="ARX4420"/>
      <c r="ARY4420"/>
      <c r="ARZ4420"/>
      <c r="ASA4420"/>
      <c r="ASB4420"/>
      <c r="ASC4420"/>
      <c r="ASD4420"/>
      <c r="ASE4420"/>
      <c r="ASF4420"/>
      <c r="ASG4420"/>
      <c r="ASH4420"/>
      <c r="ASI4420"/>
      <c r="ASJ4420"/>
      <c r="ASK4420"/>
      <c r="ASL4420"/>
      <c r="ASM4420"/>
      <c r="ASN4420"/>
      <c r="ASO4420"/>
      <c r="ASP4420"/>
      <c r="ASQ4420"/>
      <c r="ASR4420"/>
      <c r="ASS4420"/>
      <c r="AST4420"/>
      <c r="ASU4420"/>
      <c r="ASV4420"/>
      <c r="ASW4420"/>
      <c r="ASX4420"/>
      <c r="ASY4420"/>
      <c r="ASZ4420"/>
      <c r="ATA4420"/>
      <c r="ATB4420"/>
      <c r="ATC4420"/>
      <c r="ATD4420"/>
      <c r="ATE4420"/>
      <c r="ATF4420"/>
      <c r="ATG4420"/>
      <c r="ATH4420"/>
      <c r="ATI4420"/>
      <c r="ATJ4420"/>
      <c r="ATK4420"/>
      <c r="ATL4420"/>
      <c r="ATM4420"/>
      <c r="ATN4420"/>
      <c r="ATO4420"/>
      <c r="ATP4420"/>
      <c r="ATQ4420"/>
      <c r="ATR4420"/>
      <c r="ATS4420"/>
      <c r="ATT4420"/>
      <c r="ATU4420"/>
      <c r="ATV4420"/>
      <c r="ATW4420"/>
      <c r="ATX4420"/>
      <c r="ATY4420"/>
      <c r="ATZ4420"/>
      <c r="AUA4420"/>
      <c r="AUB4420"/>
      <c r="AUC4420"/>
      <c r="AUD4420"/>
      <c r="AUE4420"/>
      <c r="AUF4420"/>
      <c r="AUG4420"/>
      <c r="AUH4420"/>
      <c r="AUI4420"/>
      <c r="AUJ4420"/>
      <c r="AUK4420"/>
      <c r="AUL4420"/>
      <c r="AUM4420"/>
      <c r="AUN4420"/>
      <c r="AUO4420"/>
      <c r="AUP4420"/>
      <c r="AUQ4420"/>
      <c r="AUR4420"/>
      <c r="AUS4420"/>
      <c r="AUT4420"/>
      <c r="AUU4420"/>
      <c r="AUV4420"/>
      <c r="AUW4420"/>
      <c r="AUX4420"/>
      <c r="AUY4420"/>
      <c r="AUZ4420"/>
      <c r="AVA4420"/>
      <c r="AVB4420"/>
      <c r="AVC4420"/>
      <c r="AVD4420"/>
      <c r="AVE4420"/>
      <c r="AVF4420"/>
      <c r="AVG4420"/>
      <c r="AVH4420"/>
      <c r="AVI4420"/>
      <c r="AVJ4420"/>
      <c r="AVK4420"/>
      <c r="AVL4420"/>
      <c r="AVM4420"/>
      <c r="AVN4420"/>
      <c r="AVO4420"/>
      <c r="AVP4420"/>
      <c r="AVQ4420"/>
      <c r="AVR4420"/>
      <c r="AVS4420"/>
      <c r="AVT4420"/>
      <c r="AVU4420"/>
      <c r="AVV4420"/>
      <c r="AVW4420"/>
      <c r="AVX4420"/>
      <c r="AVY4420"/>
      <c r="AVZ4420"/>
      <c r="AWA4420"/>
      <c r="AWB4420"/>
      <c r="AWC4420"/>
      <c r="AWD4420"/>
      <c r="AWE4420"/>
      <c r="AWF4420"/>
      <c r="AWG4420"/>
      <c r="AWH4420"/>
      <c r="AWI4420"/>
      <c r="AWJ4420"/>
      <c r="AWK4420"/>
      <c r="AWL4420"/>
      <c r="AWM4420"/>
      <c r="AWN4420"/>
      <c r="AWO4420"/>
      <c r="AWP4420"/>
      <c r="AWQ4420"/>
      <c r="AWR4420"/>
      <c r="AWS4420"/>
      <c r="AWT4420"/>
      <c r="AWU4420"/>
      <c r="AWV4420"/>
      <c r="AWW4420"/>
      <c r="AWX4420"/>
      <c r="AWY4420"/>
      <c r="AWZ4420"/>
      <c r="AXA4420"/>
      <c r="AXB4420"/>
      <c r="AXC4420"/>
      <c r="AXD4420"/>
      <c r="AXE4420"/>
      <c r="AXF4420"/>
      <c r="AXG4420"/>
      <c r="AXH4420"/>
      <c r="AXI4420"/>
      <c r="AXJ4420"/>
      <c r="AXK4420"/>
      <c r="AXL4420"/>
      <c r="AXM4420"/>
      <c r="AXN4420"/>
      <c r="AXO4420"/>
      <c r="AXP4420"/>
      <c r="AXQ4420"/>
      <c r="AXR4420"/>
      <c r="AXS4420"/>
      <c r="AXT4420"/>
      <c r="AXU4420"/>
      <c r="AXV4420"/>
      <c r="AXW4420"/>
      <c r="AXX4420"/>
      <c r="AXY4420"/>
      <c r="AXZ4420"/>
      <c r="AYA4420"/>
      <c r="AYB4420"/>
      <c r="AYC4420"/>
      <c r="AYD4420"/>
      <c r="AYE4420"/>
      <c r="AYF4420"/>
      <c r="AYG4420"/>
      <c r="AYH4420"/>
      <c r="AYI4420"/>
      <c r="AYJ4420"/>
      <c r="AYK4420"/>
      <c r="AYL4420"/>
      <c r="AYM4420"/>
      <c r="AYN4420"/>
      <c r="AYO4420"/>
      <c r="AYP4420"/>
      <c r="AYQ4420"/>
      <c r="AYR4420"/>
      <c r="AYS4420"/>
      <c r="AYT4420"/>
      <c r="AYU4420"/>
      <c r="AYV4420"/>
      <c r="AYW4420"/>
      <c r="AYX4420"/>
      <c r="AYY4420"/>
      <c r="AYZ4420"/>
      <c r="AZA4420"/>
      <c r="AZB4420"/>
      <c r="AZC4420"/>
      <c r="AZD4420"/>
      <c r="AZE4420"/>
      <c r="AZF4420"/>
      <c r="AZG4420"/>
      <c r="AZH4420"/>
      <c r="AZI4420"/>
      <c r="AZJ4420"/>
      <c r="AZK4420"/>
      <c r="AZL4420"/>
      <c r="AZM4420"/>
      <c r="AZN4420"/>
      <c r="AZO4420"/>
      <c r="AZP4420"/>
      <c r="AZQ4420"/>
      <c r="AZR4420"/>
      <c r="AZS4420"/>
      <c r="AZT4420"/>
      <c r="AZU4420"/>
      <c r="AZV4420"/>
      <c r="AZW4420"/>
      <c r="AZX4420"/>
      <c r="AZY4420"/>
      <c r="AZZ4420"/>
      <c r="BAA4420"/>
      <c r="BAB4420"/>
      <c r="BAC4420"/>
      <c r="BAD4420"/>
      <c r="BAE4420"/>
      <c r="BAF4420"/>
      <c r="BAG4420"/>
      <c r="BAH4420"/>
      <c r="BAI4420"/>
      <c r="BAJ4420"/>
      <c r="BAK4420"/>
      <c r="BAL4420"/>
      <c r="BAM4420"/>
      <c r="BAN4420"/>
      <c r="BAO4420"/>
      <c r="BAP4420"/>
      <c r="BAQ4420"/>
      <c r="BAR4420"/>
      <c r="BAS4420"/>
      <c r="BAT4420"/>
      <c r="BAU4420"/>
      <c r="BAV4420"/>
      <c r="BAW4420"/>
      <c r="BAX4420"/>
      <c r="BAY4420"/>
      <c r="BAZ4420"/>
      <c r="BBA4420"/>
      <c r="BBB4420"/>
      <c r="BBC4420"/>
      <c r="BBD4420"/>
      <c r="BBE4420"/>
      <c r="BBF4420"/>
      <c r="BBG4420"/>
      <c r="BBH4420"/>
      <c r="BBI4420"/>
      <c r="BBJ4420"/>
      <c r="BBK4420"/>
      <c r="BBL4420"/>
      <c r="BBM4420"/>
      <c r="BBN4420"/>
      <c r="BBO4420"/>
      <c r="BBP4420"/>
      <c r="BBQ4420"/>
      <c r="BBR4420"/>
      <c r="BBS4420"/>
      <c r="BBT4420"/>
      <c r="BBU4420"/>
      <c r="BBV4420"/>
      <c r="BBW4420"/>
      <c r="BBX4420"/>
      <c r="BBY4420"/>
      <c r="BBZ4420"/>
      <c r="BCA4420"/>
      <c r="BCB4420"/>
      <c r="BCC4420"/>
      <c r="BCD4420"/>
      <c r="BCE4420"/>
      <c r="BCF4420"/>
      <c r="BCG4420"/>
      <c r="BCH4420"/>
      <c r="BCI4420"/>
      <c r="BCJ4420"/>
      <c r="BCK4420"/>
      <c r="BCL4420"/>
      <c r="BCM4420"/>
      <c r="BCN4420"/>
      <c r="BCO4420"/>
      <c r="BCP4420"/>
      <c r="BCQ4420"/>
      <c r="BCR4420"/>
      <c r="BCS4420"/>
      <c r="BCT4420"/>
      <c r="BCU4420"/>
      <c r="BCV4420"/>
      <c r="BCW4420"/>
      <c r="BCX4420"/>
      <c r="BCY4420"/>
      <c r="BCZ4420"/>
      <c r="BDA4420"/>
      <c r="BDB4420"/>
      <c r="BDC4420"/>
      <c r="BDD4420"/>
      <c r="BDE4420"/>
      <c r="BDF4420"/>
      <c r="BDG4420"/>
      <c r="BDH4420"/>
      <c r="BDI4420"/>
      <c r="BDJ4420"/>
      <c r="BDK4420"/>
      <c r="BDL4420"/>
      <c r="BDM4420"/>
      <c r="BDN4420"/>
      <c r="BDO4420"/>
      <c r="BDP4420"/>
      <c r="BDQ4420"/>
      <c r="BDR4420"/>
      <c r="BDS4420"/>
      <c r="BDT4420"/>
      <c r="BDU4420"/>
      <c r="BDV4420"/>
      <c r="BDW4420"/>
      <c r="BDX4420"/>
      <c r="BDY4420"/>
      <c r="BDZ4420"/>
      <c r="BEA4420"/>
      <c r="BEB4420"/>
      <c r="BEC4420"/>
      <c r="BED4420"/>
      <c r="BEE4420"/>
      <c r="BEF4420"/>
      <c r="BEG4420"/>
      <c r="BEH4420"/>
      <c r="BEI4420"/>
      <c r="BEJ4420"/>
      <c r="BEK4420"/>
      <c r="BEL4420"/>
      <c r="BEM4420"/>
      <c r="BEN4420"/>
      <c r="BEO4420"/>
      <c r="BEP4420"/>
      <c r="BEQ4420"/>
      <c r="BER4420"/>
      <c r="BES4420"/>
      <c r="BET4420"/>
      <c r="BEU4420"/>
      <c r="BEV4420"/>
      <c r="BEW4420"/>
      <c r="BEX4420"/>
      <c r="BEY4420"/>
      <c r="BEZ4420"/>
      <c r="BFA4420"/>
      <c r="BFB4420"/>
      <c r="BFC4420"/>
      <c r="BFD4420"/>
      <c r="BFE4420"/>
      <c r="BFF4420"/>
      <c r="BFG4420"/>
      <c r="BFH4420"/>
      <c r="BFI4420"/>
      <c r="BFJ4420"/>
      <c r="BFK4420"/>
      <c r="BFL4420"/>
      <c r="BFM4420"/>
      <c r="BFN4420"/>
      <c r="BFO4420"/>
      <c r="BFP4420"/>
      <c r="BFQ4420"/>
      <c r="BFR4420"/>
      <c r="BFS4420"/>
      <c r="BFT4420"/>
      <c r="BFU4420"/>
      <c r="BFV4420"/>
      <c r="BFW4420"/>
      <c r="BFX4420"/>
      <c r="BFY4420"/>
      <c r="BFZ4420"/>
      <c r="BGA4420"/>
      <c r="BGB4420"/>
      <c r="BGC4420"/>
      <c r="BGD4420"/>
      <c r="BGE4420"/>
      <c r="BGF4420"/>
      <c r="BGG4420"/>
      <c r="BGH4420"/>
      <c r="BGI4420"/>
      <c r="BGJ4420"/>
      <c r="BGK4420"/>
      <c r="BGL4420"/>
      <c r="BGM4420"/>
      <c r="BGN4420"/>
      <c r="BGO4420"/>
      <c r="BGP4420"/>
      <c r="BGQ4420"/>
      <c r="BGR4420"/>
      <c r="BGS4420"/>
      <c r="BGT4420"/>
      <c r="BGU4420"/>
      <c r="BGV4420"/>
      <c r="BGW4420"/>
      <c r="BGX4420"/>
      <c r="BGY4420"/>
      <c r="BGZ4420"/>
      <c r="BHA4420"/>
      <c r="BHB4420"/>
      <c r="BHC4420"/>
      <c r="BHD4420"/>
      <c r="BHE4420"/>
      <c r="BHF4420"/>
      <c r="BHG4420"/>
      <c r="BHH4420"/>
      <c r="BHI4420"/>
      <c r="BHJ4420"/>
      <c r="BHK4420"/>
      <c r="BHL4420"/>
      <c r="BHM4420"/>
      <c r="BHN4420"/>
      <c r="BHO4420"/>
      <c r="BHP4420"/>
      <c r="BHQ4420"/>
      <c r="BHR4420"/>
      <c r="BHS4420"/>
      <c r="BHT4420"/>
      <c r="BHU4420"/>
      <c r="BHV4420"/>
      <c r="BHW4420"/>
      <c r="BHX4420"/>
      <c r="BHY4420"/>
      <c r="BHZ4420"/>
      <c r="BIA4420"/>
      <c r="BIB4420"/>
      <c r="BIC4420"/>
      <c r="BID4420"/>
      <c r="BIE4420"/>
      <c r="BIF4420"/>
      <c r="BIG4420"/>
      <c r="BIH4420"/>
      <c r="BII4420"/>
      <c r="BIJ4420"/>
      <c r="BIK4420"/>
      <c r="BIL4420"/>
      <c r="BIM4420"/>
      <c r="BIN4420"/>
      <c r="BIO4420"/>
      <c r="BIP4420"/>
      <c r="BIQ4420"/>
      <c r="BIR4420"/>
      <c r="BIS4420"/>
      <c r="BIT4420"/>
      <c r="BIU4420"/>
      <c r="BIV4420"/>
      <c r="BIW4420"/>
      <c r="BIX4420"/>
      <c r="BIY4420"/>
      <c r="BIZ4420"/>
      <c r="BJA4420"/>
      <c r="BJB4420"/>
      <c r="BJC4420"/>
      <c r="BJD4420"/>
      <c r="BJE4420"/>
      <c r="BJF4420"/>
      <c r="BJG4420"/>
      <c r="BJH4420"/>
      <c r="BJI4420"/>
      <c r="BJJ4420"/>
      <c r="BJK4420"/>
      <c r="BJL4420"/>
      <c r="BJM4420"/>
      <c r="BJN4420"/>
      <c r="BJO4420"/>
      <c r="BJP4420"/>
      <c r="BJQ4420"/>
      <c r="BJR4420"/>
      <c r="BJS4420"/>
      <c r="BJT4420"/>
      <c r="BJU4420"/>
      <c r="BJV4420"/>
      <c r="BJW4420"/>
      <c r="BJX4420"/>
      <c r="BJY4420"/>
      <c r="BJZ4420"/>
      <c r="BKA4420"/>
      <c r="BKB4420"/>
      <c r="BKC4420"/>
      <c r="BKD4420"/>
      <c r="BKE4420"/>
      <c r="BKF4420"/>
      <c r="BKG4420"/>
      <c r="BKH4420"/>
      <c r="BKI4420"/>
      <c r="BKJ4420"/>
      <c r="BKK4420"/>
      <c r="BKL4420"/>
      <c r="BKM4420"/>
      <c r="BKN4420"/>
      <c r="BKO4420"/>
      <c r="BKP4420"/>
      <c r="BKQ4420"/>
      <c r="BKR4420"/>
      <c r="BKS4420"/>
      <c r="BKT4420"/>
      <c r="BKU4420"/>
      <c r="BKV4420"/>
      <c r="BKW4420"/>
      <c r="BKX4420"/>
      <c r="BKY4420"/>
      <c r="BKZ4420"/>
      <c r="BLA4420"/>
      <c r="BLB4420"/>
      <c r="BLC4420"/>
      <c r="BLD4420"/>
      <c r="BLE4420"/>
      <c r="BLF4420"/>
      <c r="BLG4420"/>
      <c r="BLH4420"/>
      <c r="BLI4420"/>
      <c r="BLJ4420"/>
      <c r="BLK4420"/>
      <c r="BLL4420"/>
      <c r="BLM4420"/>
      <c r="BLN4420"/>
      <c r="BLO4420"/>
      <c r="BLP4420"/>
      <c r="BLQ4420"/>
      <c r="BLR4420"/>
      <c r="BLS4420"/>
      <c r="BLT4420"/>
      <c r="BLU4420"/>
      <c r="BLV4420"/>
      <c r="BLW4420"/>
      <c r="BLX4420"/>
      <c r="BLY4420"/>
      <c r="BLZ4420"/>
      <c r="BMA4420"/>
      <c r="BMB4420"/>
      <c r="BMC4420"/>
      <c r="BMD4420"/>
      <c r="BME4420"/>
      <c r="BMF4420"/>
      <c r="BMG4420"/>
      <c r="BMH4420"/>
      <c r="BMI4420"/>
      <c r="BMJ4420"/>
      <c r="BMK4420"/>
      <c r="BML4420"/>
      <c r="BMM4420"/>
      <c r="BMN4420"/>
      <c r="BMO4420"/>
      <c r="BMP4420"/>
      <c r="BMQ4420"/>
      <c r="BMR4420"/>
      <c r="BMS4420"/>
      <c r="BMT4420"/>
      <c r="BMU4420"/>
      <c r="BMV4420"/>
      <c r="BMW4420"/>
      <c r="BMX4420"/>
      <c r="BMY4420"/>
      <c r="BMZ4420"/>
      <c r="BNA4420"/>
      <c r="BNB4420"/>
      <c r="BNC4420"/>
      <c r="BND4420"/>
      <c r="BNE4420"/>
      <c r="BNF4420"/>
      <c r="BNG4420"/>
      <c r="BNH4420"/>
      <c r="BNI4420"/>
      <c r="BNJ4420"/>
      <c r="BNK4420"/>
      <c r="BNL4420"/>
      <c r="BNM4420"/>
      <c r="BNN4420"/>
      <c r="BNO4420"/>
      <c r="BNP4420"/>
      <c r="BNQ4420"/>
      <c r="BNR4420"/>
      <c r="BNS4420"/>
      <c r="BNT4420"/>
      <c r="BNU4420"/>
      <c r="BNV4420"/>
      <c r="BNW4420"/>
      <c r="BNX4420"/>
      <c r="BNY4420"/>
      <c r="BNZ4420"/>
      <c r="BOA4420"/>
      <c r="BOB4420"/>
      <c r="BOC4420"/>
      <c r="BOD4420"/>
      <c r="BOE4420"/>
      <c r="BOF4420"/>
      <c r="BOG4420"/>
      <c r="BOH4420"/>
      <c r="BOI4420"/>
      <c r="BOJ4420"/>
      <c r="BOK4420"/>
      <c r="BOL4420"/>
      <c r="BOM4420"/>
      <c r="BON4420"/>
      <c r="BOO4420"/>
      <c r="BOP4420"/>
      <c r="BOQ4420"/>
      <c r="BOR4420"/>
      <c r="BOS4420"/>
      <c r="BOT4420"/>
      <c r="BOU4420"/>
      <c r="BOV4420"/>
      <c r="BOW4420"/>
      <c r="BOX4420"/>
      <c r="BOY4420"/>
      <c r="BOZ4420"/>
      <c r="BPA4420"/>
      <c r="BPB4420"/>
      <c r="BPC4420"/>
      <c r="BPD4420"/>
      <c r="BPE4420"/>
      <c r="BPF4420"/>
      <c r="BPG4420"/>
      <c r="BPH4420"/>
      <c r="BPI4420"/>
      <c r="BPJ4420"/>
      <c r="BPK4420"/>
      <c r="BPL4420"/>
      <c r="BPM4420"/>
      <c r="BPN4420"/>
      <c r="BPO4420"/>
      <c r="BPP4420"/>
      <c r="BPQ4420"/>
      <c r="BPR4420"/>
      <c r="BPS4420"/>
      <c r="BPT4420"/>
      <c r="BPU4420"/>
      <c r="BPV4420"/>
      <c r="BPW4420"/>
      <c r="BPX4420"/>
      <c r="BPY4420"/>
      <c r="BPZ4420"/>
      <c r="BQA4420"/>
      <c r="BQB4420"/>
      <c r="BQC4420"/>
      <c r="BQD4420"/>
      <c r="BQE4420"/>
      <c r="BQF4420"/>
      <c r="BQG4420"/>
      <c r="BQH4420"/>
      <c r="BQI4420"/>
      <c r="BQJ4420"/>
      <c r="BQK4420"/>
      <c r="BQL4420"/>
      <c r="BQM4420"/>
      <c r="BQN4420"/>
      <c r="BQO4420"/>
      <c r="BQP4420"/>
      <c r="BQQ4420"/>
      <c r="BQR4420"/>
      <c r="BQS4420"/>
      <c r="BQT4420"/>
      <c r="BQU4420"/>
      <c r="BQV4420"/>
      <c r="BQW4420"/>
      <c r="BQX4420"/>
      <c r="BQY4420"/>
      <c r="BQZ4420"/>
      <c r="BRA4420"/>
      <c r="BRB4420"/>
      <c r="BRC4420"/>
      <c r="BRD4420"/>
      <c r="BRE4420"/>
      <c r="BRF4420"/>
      <c r="BRG4420"/>
      <c r="BRH4420"/>
      <c r="BRI4420"/>
      <c r="BRJ4420"/>
      <c r="BRK4420"/>
      <c r="BRL4420"/>
      <c r="BRM4420"/>
      <c r="BRN4420"/>
      <c r="BRO4420"/>
      <c r="BRP4420"/>
      <c r="BRQ4420"/>
      <c r="BRR4420"/>
      <c r="BRS4420"/>
      <c r="BRT4420"/>
      <c r="BRU4420"/>
      <c r="BRV4420"/>
      <c r="BRW4420"/>
      <c r="BRX4420"/>
      <c r="BRY4420"/>
      <c r="BRZ4420"/>
      <c r="BSA4420"/>
      <c r="BSB4420"/>
      <c r="BSC4420"/>
      <c r="BSD4420"/>
      <c r="BSE4420"/>
      <c r="BSF4420"/>
      <c r="BSG4420"/>
      <c r="BSH4420"/>
      <c r="BSI4420"/>
      <c r="BSJ4420"/>
      <c r="BSK4420"/>
      <c r="BSL4420"/>
      <c r="BSM4420"/>
      <c r="BSN4420"/>
      <c r="BSO4420"/>
      <c r="BSP4420"/>
      <c r="BSQ4420"/>
      <c r="BSR4420"/>
      <c r="BSS4420"/>
      <c r="BST4420"/>
      <c r="BSU4420"/>
      <c r="BSV4420"/>
      <c r="BSW4420"/>
      <c r="BSX4420"/>
      <c r="BSY4420"/>
      <c r="BSZ4420"/>
      <c r="BTA4420"/>
      <c r="BTB4420"/>
      <c r="BTC4420"/>
      <c r="BTD4420"/>
      <c r="BTE4420"/>
      <c r="BTF4420"/>
      <c r="BTG4420"/>
      <c r="BTH4420"/>
      <c r="BTI4420"/>
      <c r="BTJ4420"/>
      <c r="BTK4420"/>
      <c r="BTL4420"/>
      <c r="BTM4420"/>
      <c r="BTN4420"/>
      <c r="BTO4420"/>
      <c r="BTP4420"/>
      <c r="BTQ4420"/>
      <c r="BTR4420"/>
      <c r="BTS4420"/>
      <c r="BTT4420"/>
      <c r="BTU4420"/>
      <c r="BTV4420"/>
      <c r="BTW4420"/>
      <c r="BTX4420"/>
      <c r="BTY4420"/>
      <c r="BTZ4420"/>
      <c r="BUA4420"/>
      <c r="BUB4420"/>
      <c r="BUC4420"/>
      <c r="BUD4420"/>
      <c r="BUE4420"/>
      <c r="BUF4420"/>
      <c r="BUG4420"/>
      <c r="BUH4420"/>
      <c r="BUI4420"/>
      <c r="BUJ4420"/>
      <c r="BUK4420"/>
      <c r="BUL4420"/>
      <c r="BUM4420"/>
      <c r="BUN4420"/>
      <c r="BUO4420"/>
      <c r="BUP4420"/>
      <c r="BUQ4420"/>
      <c r="BUR4420"/>
      <c r="BUS4420"/>
      <c r="BUT4420"/>
      <c r="BUU4420"/>
      <c r="BUV4420"/>
      <c r="BUW4420"/>
      <c r="BUX4420"/>
      <c r="BUY4420"/>
      <c r="BUZ4420"/>
      <c r="BVA4420"/>
      <c r="BVB4420"/>
      <c r="BVC4420"/>
      <c r="BVD4420"/>
      <c r="BVE4420"/>
      <c r="BVF4420"/>
      <c r="BVG4420"/>
      <c r="BVH4420"/>
      <c r="BVI4420"/>
      <c r="BVJ4420"/>
      <c r="BVK4420"/>
      <c r="BVL4420"/>
      <c r="BVM4420"/>
      <c r="BVN4420"/>
      <c r="BVO4420"/>
      <c r="BVP4420"/>
      <c r="BVQ4420"/>
      <c r="BVR4420"/>
      <c r="BVS4420"/>
      <c r="BVT4420"/>
      <c r="BVU4420"/>
      <c r="BVV4420"/>
      <c r="BVW4420"/>
      <c r="BVX4420"/>
      <c r="BVY4420"/>
      <c r="BVZ4420"/>
      <c r="BWA4420"/>
      <c r="BWB4420"/>
      <c r="BWC4420"/>
      <c r="BWD4420"/>
      <c r="BWE4420"/>
      <c r="BWF4420"/>
      <c r="BWG4420"/>
      <c r="BWH4420"/>
      <c r="BWI4420"/>
      <c r="BWJ4420"/>
      <c r="BWK4420"/>
      <c r="BWL4420"/>
      <c r="BWM4420"/>
      <c r="BWN4420"/>
      <c r="BWO4420"/>
      <c r="BWP4420"/>
      <c r="BWQ4420"/>
      <c r="BWR4420"/>
      <c r="BWS4420"/>
      <c r="BWT4420"/>
      <c r="BWU4420"/>
      <c r="BWV4420"/>
      <c r="BWW4420"/>
      <c r="BWX4420"/>
      <c r="BWY4420"/>
      <c r="BWZ4420"/>
      <c r="BXA4420"/>
      <c r="BXB4420"/>
      <c r="BXC4420"/>
      <c r="BXD4420"/>
      <c r="BXE4420"/>
      <c r="BXF4420"/>
      <c r="BXG4420"/>
      <c r="BXH4420"/>
      <c r="BXI4420"/>
      <c r="BXJ4420"/>
      <c r="BXK4420"/>
      <c r="BXL4420"/>
      <c r="BXM4420"/>
      <c r="BXN4420"/>
      <c r="BXO4420"/>
      <c r="BXP4420"/>
      <c r="BXQ4420"/>
      <c r="BXR4420"/>
      <c r="BXS4420"/>
      <c r="BXT4420"/>
      <c r="BXU4420"/>
      <c r="BXV4420"/>
      <c r="BXW4420"/>
      <c r="BXX4420"/>
      <c r="BXY4420"/>
      <c r="BXZ4420"/>
      <c r="BYA4420"/>
      <c r="BYB4420"/>
      <c r="BYC4420"/>
      <c r="BYD4420"/>
      <c r="BYE4420"/>
      <c r="BYF4420"/>
      <c r="BYG4420"/>
      <c r="BYH4420"/>
      <c r="BYI4420"/>
      <c r="BYJ4420"/>
      <c r="BYK4420"/>
      <c r="BYL4420"/>
      <c r="BYM4420"/>
      <c r="BYN4420"/>
      <c r="BYO4420"/>
      <c r="BYP4420"/>
      <c r="BYQ4420"/>
      <c r="BYR4420"/>
      <c r="BYS4420"/>
      <c r="BYT4420"/>
      <c r="BYU4420"/>
      <c r="BYV4420"/>
      <c r="BYW4420"/>
      <c r="BYX4420"/>
      <c r="BYY4420"/>
      <c r="BYZ4420"/>
      <c r="BZA4420"/>
      <c r="BZB4420"/>
      <c r="BZC4420"/>
      <c r="BZD4420"/>
      <c r="BZE4420"/>
      <c r="BZF4420"/>
      <c r="BZG4420"/>
      <c r="BZH4420"/>
      <c r="BZI4420"/>
      <c r="BZJ4420"/>
      <c r="BZK4420"/>
      <c r="BZL4420"/>
      <c r="BZM4420"/>
      <c r="BZN4420"/>
      <c r="BZO4420"/>
      <c r="BZP4420"/>
      <c r="BZQ4420"/>
      <c r="BZR4420"/>
      <c r="BZS4420"/>
      <c r="BZT4420"/>
      <c r="BZU4420"/>
      <c r="BZV4420"/>
      <c r="BZW4420"/>
      <c r="BZX4420"/>
      <c r="BZY4420"/>
      <c r="BZZ4420"/>
      <c r="CAA4420"/>
      <c r="CAB4420"/>
      <c r="CAC4420"/>
      <c r="CAD4420"/>
      <c r="CAE4420"/>
      <c r="CAF4420"/>
      <c r="CAG4420"/>
      <c r="CAH4420"/>
      <c r="CAI4420"/>
      <c r="CAJ4420"/>
      <c r="CAK4420"/>
      <c r="CAL4420"/>
      <c r="CAM4420"/>
      <c r="CAN4420"/>
      <c r="CAO4420"/>
      <c r="CAP4420"/>
      <c r="CAQ4420"/>
      <c r="CAR4420"/>
      <c r="CAS4420"/>
      <c r="CAT4420"/>
      <c r="CAU4420"/>
      <c r="CAV4420"/>
      <c r="CAW4420"/>
      <c r="CAX4420"/>
      <c r="CAY4420"/>
      <c r="CAZ4420"/>
      <c r="CBA4420"/>
      <c r="CBB4420"/>
      <c r="CBC4420"/>
      <c r="CBD4420"/>
      <c r="CBE4420"/>
      <c r="CBF4420"/>
      <c r="CBG4420"/>
      <c r="CBH4420"/>
      <c r="CBI4420"/>
      <c r="CBJ4420"/>
      <c r="CBK4420"/>
      <c r="CBL4420"/>
      <c r="CBM4420"/>
      <c r="CBN4420"/>
      <c r="CBO4420"/>
      <c r="CBP4420"/>
      <c r="CBQ4420"/>
      <c r="CBR4420"/>
      <c r="CBS4420"/>
      <c r="CBT4420"/>
      <c r="CBU4420"/>
      <c r="CBV4420"/>
      <c r="CBW4420"/>
      <c r="CBX4420"/>
      <c r="CBY4420"/>
      <c r="CBZ4420"/>
      <c r="CCA4420"/>
      <c r="CCB4420"/>
      <c r="CCC4420"/>
      <c r="CCD4420"/>
      <c r="CCE4420"/>
      <c r="CCF4420"/>
      <c r="CCG4420"/>
      <c r="CCH4420"/>
      <c r="CCI4420"/>
      <c r="CCJ4420"/>
      <c r="CCK4420"/>
      <c r="CCL4420"/>
      <c r="CCM4420"/>
      <c r="CCN4420"/>
      <c r="CCO4420"/>
      <c r="CCP4420"/>
      <c r="CCQ4420"/>
      <c r="CCR4420"/>
      <c r="CCS4420"/>
      <c r="CCT4420"/>
      <c r="CCU4420"/>
      <c r="CCV4420"/>
      <c r="CCW4420"/>
      <c r="CCX4420"/>
      <c r="CCY4420"/>
      <c r="CCZ4420"/>
      <c r="CDA4420"/>
      <c r="CDB4420"/>
      <c r="CDC4420"/>
      <c r="CDD4420"/>
      <c r="CDE4420"/>
      <c r="CDF4420"/>
      <c r="CDG4420"/>
      <c r="CDH4420"/>
      <c r="CDI4420"/>
      <c r="CDJ4420"/>
      <c r="CDK4420"/>
      <c r="CDL4420"/>
      <c r="CDM4420"/>
      <c r="CDN4420"/>
      <c r="CDO4420"/>
      <c r="CDP4420"/>
      <c r="CDQ4420"/>
      <c r="CDR4420"/>
      <c r="CDS4420"/>
      <c r="CDT4420"/>
      <c r="CDU4420"/>
      <c r="CDV4420"/>
      <c r="CDW4420"/>
      <c r="CDX4420"/>
      <c r="CDY4420"/>
      <c r="CDZ4420"/>
      <c r="CEA4420"/>
      <c r="CEB4420"/>
      <c r="CEC4420"/>
      <c r="CED4420"/>
      <c r="CEE4420"/>
      <c r="CEF4420"/>
      <c r="CEG4420"/>
      <c r="CEH4420"/>
      <c r="CEI4420"/>
      <c r="CEJ4420"/>
      <c r="CEK4420"/>
      <c r="CEL4420"/>
      <c r="CEM4420"/>
      <c r="CEN4420"/>
      <c r="CEO4420"/>
      <c r="CEP4420"/>
      <c r="CEQ4420"/>
      <c r="CER4420"/>
      <c r="CES4420"/>
      <c r="CET4420"/>
      <c r="CEU4420"/>
      <c r="CEV4420"/>
      <c r="CEW4420"/>
      <c r="CEX4420"/>
      <c r="CEY4420"/>
      <c r="CEZ4420"/>
      <c r="CFA4420"/>
      <c r="CFB4420"/>
      <c r="CFC4420"/>
      <c r="CFD4420"/>
      <c r="CFE4420"/>
      <c r="CFF4420"/>
      <c r="CFG4420"/>
      <c r="CFH4420"/>
      <c r="CFI4420"/>
      <c r="CFJ4420"/>
      <c r="CFK4420"/>
      <c r="CFL4420"/>
      <c r="CFM4420"/>
      <c r="CFN4420"/>
      <c r="CFO4420"/>
      <c r="CFP4420"/>
      <c r="CFQ4420"/>
      <c r="CFR4420"/>
      <c r="CFS4420"/>
      <c r="CFT4420"/>
      <c r="CFU4420"/>
      <c r="CFV4420"/>
      <c r="CFW4420"/>
      <c r="CFX4420"/>
      <c r="CFY4420"/>
      <c r="CFZ4420"/>
      <c r="CGA4420"/>
      <c r="CGB4420"/>
      <c r="CGC4420"/>
      <c r="CGD4420"/>
      <c r="CGE4420"/>
      <c r="CGF4420"/>
      <c r="CGG4420"/>
      <c r="CGH4420"/>
      <c r="CGI4420"/>
      <c r="CGJ4420"/>
      <c r="CGK4420"/>
      <c r="CGL4420"/>
      <c r="CGM4420"/>
      <c r="CGN4420"/>
      <c r="CGO4420"/>
      <c r="CGP4420"/>
      <c r="CGQ4420"/>
      <c r="CGR4420"/>
      <c r="CGS4420"/>
      <c r="CGT4420"/>
      <c r="CGU4420"/>
      <c r="CGV4420"/>
      <c r="CGW4420"/>
      <c r="CGX4420"/>
      <c r="CGY4420"/>
      <c r="CGZ4420"/>
      <c r="CHA4420"/>
      <c r="CHB4420"/>
      <c r="CHC4420"/>
      <c r="CHD4420"/>
      <c r="CHE4420"/>
      <c r="CHF4420"/>
      <c r="CHG4420"/>
      <c r="CHH4420"/>
      <c r="CHI4420"/>
      <c r="CHJ4420"/>
      <c r="CHK4420"/>
      <c r="CHL4420"/>
      <c r="CHM4420"/>
      <c r="CHN4420"/>
      <c r="CHO4420"/>
      <c r="CHP4420"/>
      <c r="CHQ4420"/>
      <c r="CHR4420"/>
      <c r="CHS4420"/>
      <c r="CHT4420"/>
      <c r="CHU4420"/>
      <c r="CHV4420"/>
      <c r="CHW4420"/>
      <c r="CHX4420"/>
      <c r="CHY4420"/>
      <c r="CHZ4420"/>
      <c r="CIA4420"/>
      <c r="CIB4420"/>
      <c r="CIC4420"/>
      <c r="CID4420"/>
      <c r="CIE4420"/>
      <c r="CIF4420"/>
      <c r="CIG4420"/>
      <c r="CIH4420"/>
      <c r="CII4420"/>
      <c r="CIJ4420"/>
      <c r="CIK4420"/>
      <c r="CIL4420"/>
      <c r="CIM4420"/>
      <c r="CIN4420"/>
      <c r="CIO4420"/>
      <c r="CIP4420"/>
      <c r="CIQ4420"/>
      <c r="CIR4420"/>
      <c r="CIS4420"/>
      <c r="CIT4420"/>
      <c r="CIU4420"/>
      <c r="CIV4420"/>
      <c r="CIW4420"/>
      <c r="CIX4420"/>
      <c r="CIY4420"/>
      <c r="CIZ4420"/>
      <c r="CJA4420"/>
      <c r="CJB4420"/>
      <c r="CJC4420"/>
      <c r="CJD4420"/>
      <c r="CJE4420"/>
      <c r="CJF4420"/>
      <c r="CJG4420"/>
      <c r="CJH4420"/>
      <c r="CJI4420"/>
      <c r="CJJ4420"/>
      <c r="CJK4420"/>
      <c r="CJL4420"/>
      <c r="CJM4420"/>
      <c r="CJN4420"/>
      <c r="CJO4420"/>
      <c r="CJP4420"/>
      <c r="CJQ4420"/>
      <c r="CJR4420"/>
      <c r="CJS4420"/>
      <c r="CJT4420"/>
      <c r="CJU4420"/>
      <c r="CJV4420"/>
      <c r="CJW4420"/>
      <c r="CJX4420"/>
      <c r="CJY4420"/>
      <c r="CJZ4420"/>
      <c r="CKA4420"/>
      <c r="CKB4420"/>
      <c r="CKC4420"/>
      <c r="CKD4420"/>
      <c r="CKE4420"/>
      <c r="CKF4420"/>
      <c r="CKG4420"/>
      <c r="CKH4420"/>
      <c r="CKI4420"/>
      <c r="CKJ4420"/>
      <c r="CKK4420"/>
      <c r="CKL4420"/>
      <c r="CKM4420"/>
      <c r="CKN4420"/>
      <c r="CKO4420"/>
      <c r="CKP4420"/>
      <c r="CKQ4420"/>
      <c r="CKR4420"/>
      <c r="CKS4420"/>
      <c r="CKT4420"/>
      <c r="CKU4420"/>
      <c r="CKV4420"/>
      <c r="CKW4420"/>
      <c r="CKX4420"/>
      <c r="CKY4420"/>
      <c r="CKZ4420"/>
      <c r="CLA4420"/>
      <c r="CLB4420"/>
      <c r="CLC4420"/>
      <c r="CLD4420"/>
      <c r="CLE4420"/>
      <c r="CLF4420"/>
      <c r="CLG4420"/>
      <c r="CLH4420"/>
      <c r="CLI4420"/>
      <c r="CLJ4420"/>
      <c r="CLK4420"/>
      <c r="CLL4420"/>
      <c r="CLM4420"/>
      <c r="CLN4420"/>
      <c r="CLO4420"/>
      <c r="CLP4420"/>
      <c r="CLQ4420"/>
      <c r="CLR4420"/>
      <c r="CLS4420"/>
      <c r="CLT4420"/>
      <c r="CLU4420"/>
      <c r="CLV4420"/>
      <c r="CLW4420"/>
      <c r="CLX4420"/>
      <c r="CLY4420"/>
      <c r="CLZ4420"/>
      <c r="CMA4420"/>
      <c r="CMB4420"/>
      <c r="CMC4420"/>
      <c r="CMD4420"/>
      <c r="CME4420"/>
      <c r="CMF4420"/>
      <c r="CMG4420"/>
      <c r="CMH4420"/>
      <c r="CMI4420"/>
      <c r="CMJ4420"/>
      <c r="CMK4420"/>
      <c r="CML4420"/>
      <c r="CMM4420"/>
      <c r="CMN4420"/>
      <c r="CMO4420"/>
      <c r="CMP4420"/>
      <c r="CMQ4420"/>
      <c r="CMR4420"/>
      <c r="CMS4420"/>
      <c r="CMT4420"/>
      <c r="CMU4420"/>
      <c r="CMV4420"/>
      <c r="CMW4420"/>
      <c r="CMX4420"/>
      <c r="CMY4420"/>
      <c r="CMZ4420"/>
      <c r="CNA4420"/>
      <c r="CNB4420"/>
      <c r="CNC4420"/>
      <c r="CND4420"/>
      <c r="CNE4420"/>
      <c r="CNF4420"/>
      <c r="CNG4420"/>
      <c r="CNH4420"/>
      <c r="CNI4420"/>
      <c r="CNJ4420"/>
      <c r="CNK4420"/>
      <c r="CNL4420"/>
      <c r="CNM4420"/>
      <c r="CNN4420"/>
      <c r="CNO4420"/>
      <c r="CNP4420"/>
      <c r="CNQ4420"/>
      <c r="CNR4420"/>
      <c r="CNS4420"/>
      <c r="CNT4420"/>
      <c r="CNU4420"/>
      <c r="CNV4420"/>
      <c r="CNW4420"/>
      <c r="CNX4420"/>
      <c r="CNY4420"/>
      <c r="CNZ4420"/>
      <c r="COA4420"/>
      <c r="COB4420"/>
      <c r="COC4420"/>
      <c r="COD4420"/>
      <c r="COE4420"/>
      <c r="COF4420"/>
      <c r="COG4420"/>
      <c r="COH4420"/>
      <c r="COI4420"/>
      <c r="COJ4420"/>
      <c r="COK4420"/>
      <c r="COL4420"/>
      <c r="COM4420"/>
      <c r="CON4420"/>
      <c r="COO4420"/>
      <c r="COP4420"/>
      <c r="COQ4420"/>
      <c r="COR4420"/>
      <c r="COS4420"/>
      <c r="COT4420"/>
      <c r="COU4420"/>
      <c r="COV4420"/>
      <c r="COW4420"/>
      <c r="COX4420"/>
      <c r="COY4420"/>
      <c r="COZ4420"/>
      <c r="CPA4420"/>
      <c r="CPB4420"/>
      <c r="CPC4420"/>
      <c r="CPD4420"/>
      <c r="CPE4420"/>
      <c r="CPF4420"/>
      <c r="CPG4420"/>
      <c r="CPH4420"/>
      <c r="CPI4420"/>
      <c r="CPJ4420"/>
      <c r="CPK4420"/>
      <c r="CPL4420"/>
      <c r="CPM4420"/>
      <c r="CPN4420"/>
      <c r="CPO4420"/>
      <c r="CPP4420"/>
      <c r="CPQ4420"/>
      <c r="CPR4420"/>
      <c r="CPS4420"/>
      <c r="CPT4420"/>
      <c r="CPU4420"/>
      <c r="CPV4420"/>
      <c r="CPW4420"/>
      <c r="CPX4420"/>
      <c r="CPY4420"/>
      <c r="CPZ4420"/>
      <c r="CQA4420"/>
      <c r="CQB4420"/>
      <c r="CQC4420"/>
      <c r="CQD4420"/>
      <c r="CQE4420"/>
      <c r="CQF4420"/>
      <c r="CQG4420"/>
      <c r="CQH4420"/>
      <c r="CQI4420"/>
      <c r="CQJ4420"/>
      <c r="CQK4420"/>
      <c r="CQL4420"/>
      <c r="CQM4420"/>
      <c r="CQN4420"/>
      <c r="CQO4420"/>
      <c r="CQP4420"/>
      <c r="CQQ4420"/>
      <c r="CQR4420"/>
      <c r="CQS4420"/>
      <c r="CQT4420"/>
      <c r="CQU4420"/>
      <c r="CQV4420"/>
      <c r="CQW4420"/>
      <c r="CQX4420"/>
      <c r="CQY4420"/>
      <c r="CQZ4420"/>
      <c r="CRA4420"/>
      <c r="CRB4420"/>
      <c r="CRC4420"/>
      <c r="CRD4420"/>
      <c r="CRE4420"/>
      <c r="CRF4420"/>
      <c r="CRG4420"/>
      <c r="CRH4420"/>
      <c r="CRI4420"/>
      <c r="CRJ4420"/>
      <c r="CRK4420"/>
      <c r="CRL4420"/>
      <c r="CRM4420"/>
      <c r="CRN4420"/>
      <c r="CRO4420"/>
      <c r="CRP4420"/>
      <c r="CRQ4420"/>
      <c r="CRR4420"/>
      <c r="CRS4420"/>
      <c r="CRT4420"/>
      <c r="CRU4420"/>
      <c r="CRV4420"/>
      <c r="CRW4420"/>
      <c r="CRX4420"/>
      <c r="CRY4420"/>
      <c r="CRZ4420"/>
      <c r="CSA4420"/>
      <c r="CSB4420"/>
      <c r="CSC4420"/>
      <c r="CSD4420"/>
      <c r="CSE4420"/>
      <c r="CSF4420"/>
      <c r="CSG4420"/>
      <c r="CSH4420"/>
      <c r="CSI4420"/>
      <c r="CSJ4420"/>
      <c r="CSK4420"/>
      <c r="CSL4420"/>
      <c r="CSM4420"/>
      <c r="CSN4420"/>
      <c r="CSO4420"/>
      <c r="CSP4420"/>
      <c r="CSQ4420"/>
      <c r="CSR4420"/>
      <c r="CSS4420"/>
      <c r="CST4420"/>
      <c r="CSU4420"/>
      <c r="CSV4420"/>
      <c r="CSW4420"/>
      <c r="CSX4420"/>
      <c r="CSY4420"/>
      <c r="CSZ4420"/>
      <c r="CTA4420"/>
      <c r="CTB4420"/>
      <c r="CTC4420"/>
      <c r="CTD4420"/>
      <c r="CTE4420"/>
      <c r="CTF4420"/>
      <c r="CTG4420"/>
      <c r="CTH4420"/>
      <c r="CTI4420"/>
      <c r="CTJ4420"/>
      <c r="CTK4420"/>
      <c r="CTL4420"/>
      <c r="CTM4420"/>
      <c r="CTN4420"/>
      <c r="CTO4420"/>
      <c r="CTP4420"/>
      <c r="CTQ4420"/>
      <c r="CTR4420"/>
      <c r="CTS4420"/>
      <c r="CTT4420"/>
      <c r="CTU4420"/>
      <c r="CTV4420"/>
      <c r="CTW4420"/>
      <c r="CTX4420"/>
      <c r="CTY4420"/>
      <c r="CTZ4420"/>
      <c r="CUA4420"/>
      <c r="CUB4420"/>
      <c r="CUC4420"/>
      <c r="CUD4420"/>
      <c r="CUE4420"/>
      <c r="CUF4420"/>
      <c r="CUG4420"/>
      <c r="CUH4420"/>
      <c r="CUI4420"/>
      <c r="CUJ4420"/>
      <c r="CUK4420"/>
      <c r="CUL4420"/>
      <c r="CUM4420"/>
      <c r="CUN4420"/>
      <c r="CUO4420"/>
      <c r="CUP4420"/>
      <c r="CUQ4420"/>
      <c r="CUR4420"/>
      <c r="CUS4420"/>
      <c r="CUT4420"/>
      <c r="CUU4420"/>
      <c r="CUV4420"/>
      <c r="CUW4420"/>
      <c r="CUX4420"/>
      <c r="CUY4420"/>
      <c r="CUZ4420"/>
      <c r="CVA4420"/>
      <c r="CVB4420"/>
      <c r="CVC4420"/>
      <c r="CVD4420"/>
      <c r="CVE4420"/>
      <c r="CVF4420"/>
      <c r="CVG4420"/>
      <c r="CVH4420"/>
      <c r="CVI4420"/>
      <c r="CVJ4420"/>
      <c r="CVK4420"/>
      <c r="CVL4420"/>
      <c r="CVM4420"/>
      <c r="CVN4420"/>
      <c r="CVO4420"/>
      <c r="CVP4420"/>
      <c r="CVQ4420"/>
      <c r="CVR4420"/>
      <c r="CVS4420"/>
      <c r="CVT4420"/>
      <c r="CVU4420"/>
      <c r="CVV4420"/>
      <c r="CVW4420"/>
      <c r="CVX4420"/>
      <c r="CVY4420"/>
      <c r="CVZ4420"/>
      <c r="CWA4420"/>
      <c r="CWB4420"/>
      <c r="CWC4420"/>
      <c r="CWD4420"/>
      <c r="CWE4420"/>
      <c r="CWF4420"/>
      <c r="CWG4420"/>
      <c r="CWH4420"/>
      <c r="CWI4420"/>
      <c r="CWJ4420"/>
      <c r="CWK4420"/>
      <c r="CWL4420"/>
      <c r="CWM4420"/>
      <c r="CWN4420"/>
      <c r="CWO4420"/>
      <c r="CWP4420"/>
      <c r="CWQ4420"/>
      <c r="CWR4420"/>
      <c r="CWS4420"/>
      <c r="CWT4420"/>
      <c r="CWU4420"/>
      <c r="CWV4420"/>
      <c r="CWW4420"/>
      <c r="CWX4420"/>
      <c r="CWY4420"/>
      <c r="CWZ4420"/>
      <c r="CXA4420"/>
      <c r="CXB4420"/>
      <c r="CXC4420"/>
      <c r="CXD4420"/>
      <c r="CXE4420"/>
      <c r="CXF4420"/>
      <c r="CXG4420"/>
      <c r="CXH4420"/>
      <c r="CXI4420"/>
      <c r="CXJ4420"/>
      <c r="CXK4420"/>
      <c r="CXL4420"/>
      <c r="CXM4420"/>
      <c r="CXN4420"/>
      <c r="CXO4420"/>
      <c r="CXP4420"/>
      <c r="CXQ4420"/>
      <c r="CXR4420"/>
      <c r="CXS4420"/>
      <c r="CXT4420"/>
      <c r="CXU4420"/>
      <c r="CXV4420"/>
      <c r="CXW4420"/>
      <c r="CXX4420"/>
      <c r="CXY4420"/>
      <c r="CXZ4420"/>
      <c r="CYA4420"/>
      <c r="CYB4420"/>
      <c r="CYC4420"/>
      <c r="CYD4420"/>
      <c r="CYE4420"/>
      <c r="CYF4420"/>
      <c r="CYG4420"/>
      <c r="CYH4420"/>
      <c r="CYI4420"/>
      <c r="CYJ4420"/>
      <c r="CYK4420"/>
      <c r="CYL4420"/>
      <c r="CYM4420"/>
      <c r="CYN4420"/>
      <c r="CYO4420"/>
      <c r="CYP4420"/>
      <c r="CYQ4420"/>
      <c r="CYR4420"/>
      <c r="CYS4420"/>
      <c r="CYT4420"/>
      <c r="CYU4420"/>
      <c r="CYV4420"/>
      <c r="CYW4420"/>
      <c r="CYX4420"/>
      <c r="CYY4420"/>
      <c r="CYZ4420"/>
      <c r="CZA4420"/>
      <c r="CZB4420"/>
      <c r="CZC4420"/>
      <c r="CZD4420"/>
      <c r="CZE4420"/>
      <c r="CZF4420"/>
      <c r="CZG4420"/>
      <c r="CZH4420"/>
      <c r="CZI4420"/>
      <c r="CZJ4420"/>
      <c r="CZK4420"/>
      <c r="CZL4420"/>
      <c r="CZM4420"/>
      <c r="CZN4420"/>
      <c r="CZO4420"/>
      <c r="CZP4420"/>
      <c r="CZQ4420"/>
      <c r="CZR4420"/>
      <c r="CZS4420"/>
      <c r="CZT4420"/>
      <c r="CZU4420"/>
      <c r="CZV4420"/>
      <c r="CZW4420"/>
      <c r="CZX4420"/>
      <c r="CZY4420"/>
      <c r="CZZ4420"/>
      <c r="DAA4420"/>
      <c r="DAB4420"/>
      <c r="DAC4420"/>
      <c r="DAD4420"/>
      <c r="DAE4420"/>
      <c r="DAF4420"/>
      <c r="DAG4420"/>
      <c r="DAH4420"/>
      <c r="DAI4420"/>
      <c r="DAJ4420"/>
      <c r="DAK4420"/>
      <c r="DAL4420"/>
      <c r="DAM4420"/>
      <c r="DAN4420"/>
      <c r="DAO4420"/>
      <c r="DAP4420"/>
      <c r="DAQ4420"/>
      <c r="DAR4420"/>
      <c r="DAS4420"/>
      <c r="DAT4420"/>
      <c r="DAU4420"/>
      <c r="DAV4420"/>
      <c r="DAW4420"/>
      <c r="DAX4420"/>
      <c r="DAY4420"/>
      <c r="DAZ4420"/>
      <c r="DBA4420"/>
      <c r="DBB4420"/>
      <c r="DBC4420"/>
      <c r="DBD4420"/>
      <c r="DBE4420"/>
      <c r="DBF4420"/>
      <c r="DBG4420"/>
      <c r="DBH4420"/>
      <c r="DBI4420"/>
      <c r="DBJ4420"/>
      <c r="DBK4420"/>
      <c r="DBL4420"/>
      <c r="DBM4420"/>
      <c r="DBN4420"/>
      <c r="DBO4420"/>
      <c r="DBP4420"/>
      <c r="DBQ4420"/>
      <c r="DBR4420"/>
      <c r="DBS4420"/>
      <c r="DBT4420"/>
      <c r="DBU4420"/>
      <c r="DBV4420"/>
      <c r="DBW4420"/>
      <c r="DBX4420"/>
      <c r="DBY4420"/>
      <c r="DBZ4420"/>
      <c r="DCA4420"/>
      <c r="DCB4420"/>
      <c r="DCC4420"/>
      <c r="DCD4420"/>
      <c r="DCE4420"/>
      <c r="DCF4420"/>
      <c r="DCG4420"/>
      <c r="DCH4420"/>
      <c r="DCI4420"/>
      <c r="DCJ4420"/>
      <c r="DCK4420"/>
      <c r="DCL4420"/>
      <c r="DCM4420"/>
      <c r="DCN4420"/>
      <c r="DCO4420"/>
      <c r="DCP4420"/>
      <c r="DCQ4420"/>
      <c r="DCR4420"/>
      <c r="DCS4420"/>
      <c r="DCT4420"/>
      <c r="DCU4420"/>
      <c r="DCV4420"/>
      <c r="DCW4420"/>
      <c r="DCX4420"/>
      <c r="DCY4420"/>
      <c r="DCZ4420"/>
      <c r="DDA4420"/>
      <c r="DDB4420"/>
      <c r="DDC4420"/>
      <c r="DDD4420"/>
      <c r="DDE4420"/>
      <c r="DDF4420"/>
      <c r="DDG4420"/>
      <c r="DDH4420"/>
      <c r="DDI4420"/>
      <c r="DDJ4420"/>
      <c r="DDK4420"/>
      <c r="DDL4420"/>
      <c r="DDM4420"/>
      <c r="DDN4420"/>
      <c r="DDO4420"/>
      <c r="DDP4420"/>
      <c r="DDQ4420"/>
      <c r="DDR4420"/>
      <c r="DDS4420"/>
      <c r="DDT4420"/>
      <c r="DDU4420"/>
      <c r="DDV4420"/>
      <c r="DDW4420"/>
      <c r="DDX4420"/>
      <c r="DDY4420"/>
      <c r="DDZ4420"/>
      <c r="DEA4420"/>
      <c r="DEB4420"/>
      <c r="DEC4420"/>
      <c r="DED4420"/>
      <c r="DEE4420"/>
      <c r="DEF4420"/>
      <c r="DEG4420"/>
      <c r="DEH4420"/>
      <c r="DEI4420"/>
      <c r="DEJ4420"/>
      <c r="DEK4420"/>
      <c r="DEL4420"/>
      <c r="DEM4420"/>
      <c r="DEN4420"/>
      <c r="DEO4420"/>
      <c r="DEP4420"/>
      <c r="DEQ4420"/>
      <c r="DER4420"/>
      <c r="DES4420"/>
      <c r="DET4420"/>
      <c r="DEU4420"/>
      <c r="DEV4420"/>
      <c r="DEW4420"/>
      <c r="DEX4420"/>
      <c r="DEY4420"/>
      <c r="DEZ4420"/>
      <c r="DFA4420"/>
      <c r="DFB4420"/>
      <c r="DFC4420"/>
      <c r="DFD4420"/>
      <c r="DFE4420"/>
      <c r="DFF4420"/>
      <c r="DFG4420"/>
      <c r="DFH4420"/>
      <c r="DFI4420"/>
      <c r="DFJ4420"/>
      <c r="DFK4420"/>
      <c r="DFL4420"/>
      <c r="DFM4420"/>
      <c r="DFN4420"/>
      <c r="DFO4420"/>
      <c r="DFP4420"/>
      <c r="DFQ4420"/>
      <c r="DFR4420"/>
      <c r="DFS4420"/>
      <c r="DFT4420"/>
      <c r="DFU4420"/>
      <c r="DFV4420"/>
      <c r="DFW4420"/>
      <c r="DFX4420"/>
      <c r="DFY4420"/>
      <c r="DFZ4420"/>
      <c r="DGA4420"/>
      <c r="DGB4420"/>
      <c r="DGC4420"/>
      <c r="DGD4420"/>
      <c r="DGE4420"/>
      <c r="DGF4420"/>
      <c r="DGG4420"/>
      <c r="DGH4420"/>
      <c r="DGI4420"/>
      <c r="DGJ4420"/>
      <c r="DGK4420"/>
      <c r="DGL4420"/>
      <c r="DGM4420"/>
      <c r="DGN4420"/>
      <c r="DGO4420"/>
      <c r="DGP4420"/>
      <c r="DGQ4420"/>
      <c r="DGR4420"/>
      <c r="DGS4420"/>
      <c r="DGT4420"/>
      <c r="DGU4420"/>
      <c r="DGV4420"/>
      <c r="DGW4420"/>
      <c r="DGX4420"/>
      <c r="DGY4420"/>
      <c r="DGZ4420"/>
      <c r="DHA4420"/>
      <c r="DHB4420"/>
      <c r="DHC4420"/>
      <c r="DHD4420"/>
      <c r="DHE4420"/>
      <c r="DHF4420"/>
      <c r="DHG4420"/>
      <c r="DHH4420"/>
      <c r="DHI4420"/>
      <c r="DHJ4420"/>
      <c r="DHK4420"/>
      <c r="DHL4420"/>
      <c r="DHM4420"/>
      <c r="DHN4420"/>
      <c r="DHO4420"/>
      <c r="DHP4420"/>
      <c r="DHQ4420"/>
      <c r="DHR4420"/>
      <c r="DHS4420"/>
      <c r="DHT4420"/>
      <c r="DHU4420"/>
      <c r="DHV4420"/>
      <c r="DHW4420"/>
      <c r="DHX4420"/>
      <c r="DHY4420"/>
      <c r="DHZ4420"/>
      <c r="DIA4420"/>
      <c r="DIB4420"/>
      <c r="DIC4420"/>
      <c r="DID4420"/>
      <c r="DIE4420"/>
      <c r="DIF4420"/>
      <c r="DIG4420"/>
      <c r="DIH4420"/>
      <c r="DII4420"/>
      <c r="DIJ4420"/>
      <c r="DIK4420"/>
      <c r="DIL4420"/>
      <c r="DIM4420"/>
      <c r="DIN4420"/>
      <c r="DIO4420"/>
      <c r="DIP4420"/>
      <c r="DIQ4420"/>
      <c r="DIR4420"/>
      <c r="DIS4420"/>
      <c r="DIT4420"/>
      <c r="DIU4420"/>
      <c r="DIV4420"/>
      <c r="DIW4420"/>
      <c r="DIX4420"/>
      <c r="DIY4420"/>
      <c r="DIZ4420"/>
      <c r="DJA4420"/>
      <c r="DJB4420"/>
      <c r="DJC4420"/>
      <c r="DJD4420"/>
      <c r="DJE4420"/>
      <c r="DJF4420"/>
      <c r="DJG4420"/>
      <c r="DJH4420"/>
      <c r="DJI4420"/>
      <c r="DJJ4420"/>
      <c r="DJK4420"/>
      <c r="DJL4420"/>
      <c r="DJM4420"/>
      <c r="DJN4420"/>
      <c r="DJO4420"/>
      <c r="DJP4420"/>
      <c r="DJQ4420"/>
      <c r="DJR4420"/>
      <c r="DJS4420"/>
      <c r="DJT4420"/>
      <c r="DJU4420"/>
      <c r="DJV4420"/>
      <c r="DJW4420"/>
      <c r="DJX4420"/>
      <c r="DJY4420"/>
      <c r="DJZ4420"/>
      <c r="DKA4420"/>
      <c r="DKB4420"/>
      <c r="DKC4420"/>
      <c r="DKD4420"/>
      <c r="DKE4420"/>
      <c r="DKF4420"/>
      <c r="DKG4420"/>
      <c r="DKH4420"/>
      <c r="DKI4420"/>
      <c r="DKJ4420"/>
      <c r="DKK4420"/>
      <c r="DKL4420"/>
      <c r="DKM4420"/>
      <c r="DKN4420"/>
      <c r="DKO4420"/>
      <c r="DKP4420"/>
      <c r="DKQ4420"/>
      <c r="DKR4420"/>
      <c r="DKS4420"/>
      <c r="DKT4420"/>
      <c r="DKU4420"/>
      <c r="DKV4420"/>
      <c r="DKW4420"/>
      <c r="DKX4420"/>
      <c r="DKY4420"/>
      <c r="DKZ4420"/>
      <c r="DLA4420"/>
      <c r="DLB4420"/>
      <c r="DLC4420"/>
      <c r="DLD4420"/>
      <c r="DLE4420"/>
      <c r="DLF4420"/>
      <c r="DLG4420"/>
      <c r="DLH4420"/>
      <c r="DLI4420"/>
      <c r="DLJ4420"/>
      <c r="DLK4420"/>
      <c r="DLL4420"/>
      <c r="DLM4420"/>
      <c r="DLN4420"/>
      <c r="DLO4420"/>
      <c r="DLP4420"/>
      <c r="DLQ4420"/>
      <c r="DLR4420"/>
      <c r="DLS4420"/>
      <c r="DLT4420"/>
      <c r="DLU4420"/>
      <c r="DLV4420"/>
      <c r="DLW4420"/>
      <c r="DLX4420"/>
      <c r="DLY4420"/>
      <c r="DLZ4420"/>
      <c r="DMA4420"/>
      <c r="DMB4420"/>
      <c r="DMC4420"/>
      <c r="DMD4420"/>
      <c r="DME4420"/>
      <c r="DMF4420"/>
      <c r="DMG4420"/>
      <c r="DMH4420"/>
      <c r="DMI4420"/>
      <c r="DMJ4420"/>
      <c r="DMK4420"/>
      <c r="DML4420"/>
      <c r="DMM4420"/>
      <c r="DMN4420"/>
      <c r="DMO4420"/>
      <c r="DMP4420"/>
      <c r="DMQ4420"/>
      <c r="DMR4420"/>
      <c r="DMS4420"/>
      <c r="DMT4420"/>
      <c r="DMU4420"/>
      <c r="DMV4420"/>
      <c r="DMW4420"/>
      <c r="DMX4420"/>
      <c r="DMY4420"/>
      <c r="DMZ4420"/>
      <c r="DNA4420"/>
      <c r="DNB4420"/>
      <c r="DNC4420"/>
      <c r="DND4420"/>
      <c r="DNE4420"/>
      <c r="DNF4420"/>
      <c r="DNG4420"/>
      <c r="DNH4420"/>
      <c r="DNI4420"/>
      <c r="DNJ4420"/>
      <c r="DNK4420"/>
      <c r="DNL4420"/>
      <c r="DNM4420"/>
      <c r="DNN4420"/>
      <c r="DNO4420"/>
      <c r="DNP4420"/>
      <c r="DNQ4420"/>
      <c r="DNR4420"/>
      <c r="DNS4420"/>
      <c r="DNT4420"/>
      <c r="DNU4420"/>
      <c r="DNV4420"/>
      <c r="DNW4420"/>
      <c r="DNX4420"/>
      <c r="DNY4420"/>
      <c r="DNZ4420"/>
      <c r="DOA4420"/>
      <c r="DOB4420"/>
      <c r="DOC4420"/>
      <c r="DOD4420"/>
      <c r="DOE4420"/>
      <c r="DOF4420"/>
      <c r="DOG4420"/>
      <c r="DOH4420"/>
      <c r="DOI4420"/>
      <c r="DOJ4420"/>
      <c r="DOK4420"/>
      <c r="DOL4420"/>
      <c r="DOM4420"/>
      <c r="DON4420"/>
      <c r="DOO4420"/>
      <c r="DOP4420"/>
      <c r="DOQ4420"/>
      <c r="DOR4420"/>
      <c r="DOS4420"/>
      <c r="DOT4420"/>
      <c r="DOU4420"/>
      <c r="DOV4420"/>
      <c r="DOW4420"/>
      <c r="DOX4420"/>
      <c r="DOY4420"/>
      <c r="DOZ4420"/>
      <c r="DPA4420"/>
      <c r="DPB4420"/>
      <c r="DPC4420"/>
      <c r="DPD4420"/>
      <c r="DPE4420"/>
      <c r="DPF4420"/>
      <c r="DPG4420"/>
      <c r="DPH4420"/>
      <c r="DPI4420"/>
      <c r="DPJ4420"/>
      <c r="DPK4420"/>
      <c r="DPL4420"/>
      <c r="DPM4420"/>
      <c r="DPN4420"/>
      <c r="DPO4420"/>
      <c r="DPP4420"/>
      <c r="DPQ4420"/>
      <c r="DPR4420"/>
      <c r="DPS4420"/>
      <c r="DPT4420"/>
      <c r="DPU4420"/>
      <c r="DPV4420"/>
      <c r="DPW4420"/>
      <c r="DPX4420"/>
      <c r="DPY4420"/>
      <c r="DPZ4420"/>
      <c r="DQA4420"/>
      <c r="DQB4420"/>
      <c r="DQC4420"/>
      <c r="DQD4420"/>
      <c r="DQE4420"/>
      <c r="DQF4420"/>
      <c r="DQG4420"/>
      <c r="DQH4420"/>
      <c r="DQI4420"/>
      <c r="DQJ4420"/>
      <c r="DQK4420"/>
      <c r="DQL4420"/>
      <c r="DQM4420"/>
      <c r="DQN4420"/>
      <c r="DQO4420"/>
      <c r="DQP4420"/>
      <c r="DQQ4420"/>
      <c r="DQR4420"/>
      <c r="DQS4420"/>
      <c r="DQT4420"/>
      <c r="DQU4420"/>
      <c r="DQV4420"/>
      <c r="DQW4420"/>
      <c r="DQX4420"/>
      <c r="DQY4420"/>
      <c r="DQZ4420"/>
      <c r="DRA4420"/>
      <c r="DRB4420"/>
      <c r="DRC4420"/>
      <c r="DRD4420"/>
      <c r="DRE4420"/>
      <c r="DRF4420"/>
      <c r="DRG4420"/>
      <c r="DRH4420"/>
      <c r="DRI4420"/>
      <c r="DRJ4420"/>
      <c r="DRK4420"/>
      <c r="DRL4420"/>
      <c r="DRM4420"/>
      <c r="DRN4420"/>
      <c r="DRO4420"/>
      <c r="DRP4420"/>
      <c r="DRQ4420"/>
      <c r="DRR4420"/>
      <c r="DRS4420"/>
      <c r="DRT4420"/>
      <c r="DRU4420"/>
      <c r="DRV4420"/>
      <c r="DRW4420"/>
      <c r="DRX4420"/>
      <c r="DRY4420"/>
      <c r="DRZ4420"/>
      <c r="DSA4420"/>
      <c r="DSB4420"/>
      <c r="DSC4420"/>
      <c r="DSD4420"/>
      <c r="DSE4420"/>
      <c r="DSF4420"/>
      <c r="DSG4420"/>
      <c r="DSH4420"/>
      <c r="DSI4420"/>
      <c r="DSJ4420"/>
      <c r="DSK4420"/>
      <c r="DSL4420"/>
      <c r="DSM4420"/>
      <c r="DSN4420"/>
      <c r="DSO4420"/>
      <c r="DSP4420"/>
      <c r="DSQ4420"/>
      <c r="DSR4420"/>
      <c r="DSS4420"/>
      <c r="DST4420"/>
      <c r="DSU4420"/>
      <c r="DSV4420"/>
      <c r="DSW4420"/>
      <c r="DSX4420"/>
      <c r="DSY4420"/>
      <c r="DSZ4420"/>
      <c r="DTA4420"/>
      <c r="DTB4420"/>
      <c r="DTC4420"/>
      <c r="DTD4420"/>
      <c r="DTE4420"/>
      <c r="DTF4420"/>
      <c r="DTG4420"/>
      <c r="DTH4420"/>
      <c r="DTI4420"/>
      <c r="DTJ4420"/>
      <c r="DTK4420"/>
      <c r="DTL4420"/>
      <c r="DTM4420"/>
      <c r="DTN4420"/>
      <c r="DTO4420"/>
      <c r="DTP4420"/>
      <c r="DTQ4420"/>
      <c r="DTR4420"/>
      <c r="DTS4420"/>
      <c r="DTT4420"/>
      <c r="DTU4420"/>
      <c r="DTV4420"/>
      <c r="DTW4420"/>
      <c r="DTX4420"/>
      <c r="DTY4420"/>
      <c r="DTZ4420"/>
      <c r="DUA4420"/>
      <c r="DUB4420"/>
      <c r="DUC4420"/>
      <c r="DUD4420"/>
      <c r="DUE4420"/>
      <c r="DUF4420"/>
      <c r="DUG4420"/>
      <c r="DUH4420"/>
      <c r="DUI4420"/>
      <c r="DUJ4420"/>
      <c r="DUK4420"/>
      <c r="DUL4420"/>
      <c r="DUM4420"/>
      <c r="DUN4420"/>
      <c r="DUO4420"/>
      <c r="DUP4420"/>
      <c r="DUQ4420"/>
      <c r="DUR4420"/>
      <c r="DUS4420"/>
      <c r="DUT4420"/>
      <c r="DUU4420"/>
      <c r="DUV4420"/>
      <c r="DUW4420"/>
      <c r="DUX4420"/>
      <c r="DUY4420"/>
      <c r="DUZ4420"/>
      <c r="DVA4420"/>
      <c r="DVB4420"/>
      <c r="DVC4420"/>
      <c r="DVD4420"/>
      <c r="DVE4420"/>
      <c r="DVF4420"/>
      <c r="DVG4420"/>
      <c r="DVH4420"/>
      <c r="DVI4420"/>
      <c r="DVJ4420"/>
      <c r="DVK4420"/>
      <c r="DVL4420"/>
      <c r="DVM4420"/>
      <c r="DVN4420"/>
      <c r="DVO4420"/>
      <c r="DVP4420"/>
      <c r="DVQ4420"/>
      <c r="DVR4420"/>
      <c r="DVS4420"/>
      <c r="DVT4420"/>
      <c r="DVU4420"/>
      <c r="DVV4420"/>
      <c r="DVW4420"/>
      <c r="DVX4420"/>
      <c r="DVY4420"/>
      <c r="DVZ4420"/>
      <c r="DWA4420"/>
      <c r="DWB4420"/>
      <c r="DWC4420"/>
      <c r="DWD4420"/>
      <c r="DWE4420"/>
      <c r="DWF4420"/>
      <c r="DWG4420"/>
      <c r="DWH4420"/>
      <c r="DWI4420"/>
      <c r="DWJ4420"/>
      <c r="DWK4420"/>
      <c r="DWL4420"/>
      <c r="DWM4420"/>
      <c r="DWN4420"/>
      <c r="DWO4420"/>
      <c r="DWP4420"/>
      <c r="DWQ4420"/>
      <c r="DWR4420"/>
      <c r="DWS4420"/>
      <c r="DWT4420"/>
      <c r="DWU4420"/>
      <c r="DWV4420"/>
      <c r="DWW4420"/>
      <c r="DWX4420"/>
      <c r="DWY4420"/>
      <c r="DWZ4420"/>
      <c r="DXA4420"/>
      <c r="DXB4420"/>
      <c r="DXC4420"/>
      <c r="DXD4420"/>
      <c r="DXE4420"/>
      <c r="DXF4420"/>
      <c r="DXG4420"/>
      <c r="DXH4420"/>
      <c r="DXI4420"/>
      <c r="DXJ4420"/>
      <c r="DXK4420"/>
      <c r="DXL4420"/>
      <c r="DXM4420"/>
      <c r="DXN4420"/>
      <c r="DXO4420"/>
      <c r="DXP4420"/>
      <c r="DXQ4420"/>
      <c r="DXR4420"/>
      <c r="DXS4420"/>
      <c r="DXT4420"/>
      <c r="DXU4420"/>
      <c r="DXV4420"/>
      <c r="DXW4420"/>
      <c r="DXX4420"/>
      <c r="DXY4420"/>
      <c r="DXZ4420"/>
      <c r="DYA4420"/>
      <c r="DYB4420"/>
      <c r="DYC4420"/>
      <c r="DYD4420"/>
      <c r="DYE4420"/>
      <c r="DYF4420"/>
      <c r="DYG4420"/>
      <c r="DYH4420"/>
      <c r="DYI4420"/>
      <c r="DYJ4420"/>
      <c r="DYK4420"/>
      <c r="DYL4420"/>
      <c r="DYM4420"/>
      <c r="DYN4420"/>
      <c r="DYO4420"/>
      <c r="DYP4420"/>
      <c r="DYQ4420"/>
      <c r="DYR4420"/>
      <c r="DYS4420"/>
      <c r="DYT4420"/>
      <c r="DYU4420"/>
      <c r="DYV4420"/>
      <c r="DYW4420"/>
      <c r="DYX4420"/>
      <c r="DYY4420"/>
      <c r="DYZ4420"/>
      <c r="DZA4420"/>
      <c r="DZB4420"/>
      <c r="DZC4420"/>
      <c r="DZD4420"/>
      <c r="DZE4420"/>
      <c r="DZF4420"/>
      <c r="DZG4420"/>
      <c r="DZH4420"/>
      <c r="DZI4420"/>
      <c r="DZJ4420"/>
      <c r="DZK4420"/>
      <c r="DZL4420"/>
      <c r="DZM4420"/>
      <c r="DZN4420"/>
      <c r="DZO4420"/>
      <c r="DZP4420"/>
      <c r="DZQ4420"/>
      <c r="DZR4420"/>
      <c r="DZS4420"/>
      <c r="DZT4420"/>
      <c r="DZU4420"/>
      <c r="DZV4420"/>
      <c r="DZW4420"/>
      <c r="DZX4420"/>
      <c r="DZY4420"/>
      <c r="DZZ4420"/>
      <c r="EAA4420"/>
      <c r="EAB4420"/>
      <c r="EAC4420"/>
      <c r="EAD4420"/>
      <c r="EAE4420"/>
      <c r="EAF4420"/>
      <c r="EAG4420"/>
      <c r="EAH4420"/>
      <c r="EAI4420"/>
      <c r="EAJ4420"/>
      <c r="EAK4420"/>
      <c r="EAL4420"/>
      <c r="EAM4420"/>
      <c r="EAN4420"/>
      <c r="EAO4420"/>
      <c r="EAP4420"/>
      <c r="EAQ4420"/>
      <c r="EAR4420"/>
      <c r="EAS4420"/>
      <c r="EAT4420"/>
      <c r="EAU4420"/>
      <c r="EAV4420"/>
      <c r="EAW4420"/>
      <c r="EAX4420"/>
      <c r="EAY4420"/>
      <c r="EAZ4420"/>
      <c r="EBA4420"/>
      <c r="EBB4420"/>
      <c r="EBC4420"/>
      <c r="EBD4420"/>
      <c r="EBE4420"/>
      <c r="EBF4420"/>
      <c r="EBG4420"/>
      <c r="EBH4420"/>
      <c r="EBI4420"/>
      <c r="EBJ4420"/>
      <c r="EBK4420"/>
      <c r="EBL4420"/>
      <c r="EBM4420"/>
      <c r="EBN4420"/>
      <c r="EBO4420"/>
      <c r="EBP4420"/>
      <c r="EBQ4420"/>
      <c r="EBR4420"/>
      <c r="EBS4420"/>
      <c r="EBT4420"/>
      <c r="EBU4420"/>
      <c r="EBV4420"/>
      <c r="EBW4420"/>
      <c r="EBX4420"/>
      <c r="EBY4420"/>
      <c r="EBZ4420"/>
      <c r="ECA4420"/>
      <c r="ECB4420"/>
      <c r="ECC4420"/>
      <c r="ECD4420"/>
      <c r="ECE4420"/>
      <c r="ECF4420"/>
      <c r="ECG4420"/>
      <c r="ECH4420"/>
      <c r="ECI4420"/>
      <c r="ECJ4420"/>
      <c r="ECK4420"/>
      <c r="ECL4420"/>
      <c r="ECM4420"/>
      <c r="ECN4420"/>
      <c r="ECO4420"/>
      <c r="ECP4420"/>
      <c r="ECQ4420"/>
      <c r="ECR4420"/>
      <c r="ECS4420"/>
      <c r="ECT4420"/>
      <c r="ECU4420"/>
      <c r="ECV4420"/>
      <c r="ECW4420"/>
      <c r="ECX4420"/>
      <c r="ECY4420"/>
      <c r="ECZ4420"/>
      <c r="EDA4420"/>
      <c r="EDB4420"/>
      <c r="EDC4420"/>
      <c r="EDD4420"/>
      <c r="EDE4420"/>
      <c r="EDF4420"/>
      <c r="EDG4420"/>
      <c r="EDH4420"/>
      <c r="EDI4420"/>
      <c r="EDJ4420"/>
      <c r="EDK4420"/>
      <c r="EDL4420"/>
      <c r="EDM4420"/>
      <c r="EDN4420"/>
      <c r="EDO4420"/>
      <c r="EDP4420"/>
      <c r="EDQ4420"/>
      <c r="EDR4420"/>
      <c r="EDS4420"/>
      <c r="EDT4420"/>
      <c r="EDU4420"/>
      <c r="EDV4420"/>
      <c r="EDW4420"/>
      <c r="EDX4420"/>
      <c r="EDY4420"/>
      <c r="EDZ4420"/>
      <c r="EEA4420"/>
      <c r="EEB4420"/>
      <c r="EEC4420"/>
      <c r="EED4420"/>
      <c r="EEE4420"/>
      <c r="EEF4420"/>
      <c r="EEG4420"/>
      <c r="EEH4420"/>
      <c r="EEI4420"/>
      <c r="EEJ4420"/>
      <c r="EEK4420"/>
      <c r="EEL4420"/>
      <c r="EEM4420"/>
      <c r="EEN4420"/>
      <c r="EEO4420"/>
      <c r="EEP4420"/>
      <c r="EEQ4420"/>
      <c r="EER4420"/>
      <c r="EES4420"/>
      <c r="EET4420"/>
      <c r="EEU4420"/>
      <c r="EEV4420"/>
      <c r="EEW4420"/>
      <c r="EEX4420"/>
      <c r="EEY4420"/>
      <c r="EEZ4420"/>
      <c r="EFA4420"/>
      <c r="EFB4420"/>
      <c r="EFC4420"/>
      <c r="EFD4420"/>
      <c r="EFE4420"/>
      <c r="EFF4420"/>
      <c r="EFG4420"/>
      <c r="EFH4420"/>
      <c r="EFI4420"/>
      <c r="EFJ4420"/>
      <c r="EFK4420"/>
      <c r="EFL4420"/>
      <c r="EFM4420"/>
      <c r="EFN4420"/>
      <c r="EFO4420"/>
      <c r="EFP4420"/>
      <c r="EFQ4420"/>
      <c r="EFR4420"/>
      <c r="EFS4420"/>
      <c r="EFT4420"/>
      <c r="EFU4420"/>
      <c r="EFV4420"/>
      <c r="EFW4420"/>
      <c r="EFX4420"/>
      <c r="EFY4420"/>
      <c r="EFZ4420"/>
      <c r="EGA4420"/>
      <c r="EGB4420"/>
      <c r="EGC4420"/>
      <c r="EGD4420"/>
      <c r="EGE4420"/>
      <c r="EGF4420"/>
      <c r="EGG4420"/>
      <c r="EGH4420"/>
      <c r="EGI4420"/>
      <c r="EGJ4420"/>
      <c r="EGK4420"/>
      <c r="EGL4420"/>
      <c r="EGM4420"/>
      <c r="EGN4420"/>
      <c r="EGO4420"/>
      <c r="EGP4420"/>
      <c r="EGQ4420"/>
      <c r="EGR4420"/>
      <c r="EGS4420"/>
      <c r="EGT4420"/>
      <c r="EGU4420"/>
      <c r="EGV4420"/>
      <c r="EGW4420"/>
      <c r="EGX4420"/>
      <c r="EGY4420"/>
      <c r="EGZ4420"/>
      <c r="EHA4420"/>
      <c r="EHB4420"/>
      <c r="EHC4420"/>
      <c r="EHD4420"/>
      <c r="EHE4420"/>
      <c r="EHF4420"/>
      <c r="EHG4420"/>
      <c r="EHH4420"/>
      <c r="EHI4420"/>
      <c r="EHJ4420"/>
      <c r="EHK4420"/>
      <c r="EHL4420"/>
      <c r="EHM4420"/>
      <c r="EHN4420"/>
      <c r="EHO4420"/>
      <c r="EHP4420"/>
      <c r="EHQ4420"/>
      <c r="EHR4420"/>
      <c r="EHS4420"/>
      <c r="EHT4420"/>
      <c r="EHU4420"/>
      <c r="EHV4420"/>
      <c r="EHW4420"/>
      <c r="EHX4420"/>
      <c r="EHY4420"/>
      <c r="EHZ4420"/>
      <c r="EIA4420"/>
      <c r="EIB4420"/>
      <c r="EIC4420"/>
      <c r="EID4420"/>
      <c r="EIE4420"/>
      <c r="EIF4420"/>
      <c r="EIG4420"/>
      <c r="EIH4420"/>
      <c r="EII4420"/>
      <c r="EIJ4420"/>
      <c r="EIK4420"/>
      <c r="EIL4420"/>
      <c r="EIM4420"/>
      <c r="EIN4420"/>
      <c r="EIO4420"/>
      <c r="EIP4420"/>
      <c r="EIQ4420"/>
      <c r="EIR4420"/>
      <c r="EIS4420"/>
      <c r="EIT4420"/>
      <c r="EIU4420"/>
      <c r="EIV4420"/>
      <c r="EIW4420"/>
      <c r="EIX4420"/>
      <c r="EIY4420"/>
      <c r="EIZ4420"/>
      <c r="EJA4420"/>
      <c r="EJB4420"/>
      <c r="EJC4420"/>
      <c r="EJD4420"/>
      <c r="EJE4420"/>
      <c r="EJF4420"/>
      <c r="EJG4420"/>
      <c r="EJH4420"/>
      <c r="EJI4420"/>
      <c r="EJJ4420"/>
      <c r="EJK4420"/>
      <c r="EJL4420"/>
      <c r="EJM4420"/>
      <c r="EJN4420"/>
      <c r="EJO4420"/>
      <c r="EJP4420"/>
      <c r="EJQ4420"/>
      <c r="EJR4420"/>
      <c r="EJS4420"/>
      <c r="EJT4420"/>
      <c r="EJU4420"/>
      <c r="EJV4420"/>
      <c r="EJW4420"/>
      <c r="EJX4420"/>
      <c r="EJY4420"/>
      <c r="EJZ4420"/>
      <c r="EKA4420"/>
      <c r="EKB4420"/>
      <c r="EKC4420"/>
      <c r="EKD4420"/>
      <c r="EKE4420"/>
      <c r="EKF4420"/>
      <c r="EKG4420"/>
      <c r="EKH4420"/>
      <c r="EKI4420"/>
      <c r="EKJ4420"/>
      <c r="EKK4420"/>
      <c r="EKL4420"/>
      <c r="EKM4420"/>
      <c r="EKN4420"/>
      <c r="EKO4420"/>
      <c r="EKP4420"/>
      <c r="EKQ4420"/>
      <c r="EKR4420"/>
      <c r="EKS4420"/>
      <c r="EKT4420"/>
      <c r="EKU4420"/>
      <c r="EKV4420"/>
      <c r="EKW4420"/>
      <c r="EKX4420"/>
      <c r="EKY4420"/>
      <c r="EKZ4420"/>
      <c r="ELA4420"/>
      <c r="ELB4420"/>
      <c r="ELC4420"/>
      <c r="ELD4420"/>
      <c r="ELE4420"/>
      <c r="ELF4420"/>
      <c r="ELG4420"/>
      <c r="ELH4420"/>
      <c r="ELI4420"/>
      <c r="ELJ4420"/>
      <c r="ELK4420"/>
      <c r="ELL4420"/>
      <c r="ELM4420"/>
      <c r="ELN4420"/>
      <c r="ELO4420"/>
      <c r="ELP4420"/>
      <c r="ELQ4420"/>
      <c r="ELR4420"/>
      <c r="ELS4420"/>
      <c r="ELT4420"/>
      <c r="ELU4420"/>
      <c r="ELV4420"/>
      <c r="ELW4420"/>
      <c r="ELX4420"/>
      <c r="ELY4420"/>
      <c r="ELZ4420"/>
      <c r="EMA4420"/>
      <c r="EMB4420"/>
      <c r="EMC4420"/>
      <c r="EMD4420"/>
      <c r="EME4420"/>
      <c r="EMF4420"/>
      <c r="EMG4420"/>
      <c r="EMH4420"/>
      <c r="EMI4420"/>
      <c r="EMJ4420"/>
      <c r="EMK4420"/>
      <c r="EML4420"/>
      <c r="EMM4420"/>
      <c r="EMN4420"/>
      <c r="EMO4420"/>
      <c r="EMP4420"/>
      <c r="EMQ4420"/>
      <c r="EMR4420"/>
      <c r="EMS4420"/>
      <c r="EMT4420"/>
      <c r="EMU4420"/>
      <c r="EMV4420"/>
      <c r="EMW4420"/>
      <c r="EMX4420"/>
      <c r="EMY4420"/>
      <c r="EMZ4420"/>
      <c r="ENA4420"/>
      <c r="ENB4420"/>
      <c r="ENC4420"/>
      <c r="END4420"/>
      <c r="ENE4420"/>
      <c r="ENF4420"/>
      <c r="ENG4420"/>
      <c r="ENH4420"/>
      <c r="ENI4420"/>
      <c r="ENJ4420"/>
      <c r="ENK4420"/>
      <c r="ENL4420"/>
      <c r="ENM4420"/>
      <c r="ENN4420"/>
      <c r="ENO4420"/>
      <c r="ENP4420"/>
      <c r="ENQ4420"/>
      <c r="ENR4420"/>
      <c r="ENS4420"/>
      <c r="ENT4420"/>
      <c r="ENU4420"/>
      <c r="ENV4420"/>
      <c r="ENW4420"/>
      <c r="ENX4420"/>
      <c r="ENY4420"/>
      <c r="ENZ4420"/>
      <c r="EOA4420"/>
      <c r="EOB4420"/>
      <c r="EOC4420"/>
      <c r="EOD4420"/>
      <c r="EOE4420"/>
      <c r="EOF4420"/>
      <c r="EOG4420"/>
      <c r="EOH4420"/>
      <c r="EOI4420"/>
      <c r="EOJ4420"/>
      <c r="EOK4420"/>
      <c r="EOL4420"/>
      <c r="EOM4420"/>
      <c r="EON4420"/>
      <c r="EOO4420"/>
      <c r="EOP4420"/>
      <c r="EOQ4420"/>
      <c r="EOR4420"/>
      <c r="EOS4420"/>
      <c r="EOT4420"/>
      <c r="EOU4420"/>
      <c r="EOV4420"/>
      <c r="EOW4420"/>
      <c r="EOX4420"/>
      <c r="EOY4420"/>
      <c r="EOZ4420"/>
      <c r="EPA4420"/>
      <c r="EPB4420"/>
      <c r="EPC4420"/>
      <c r="EPD4420"/>
      <c r="EPE4420"/>
      <c r="EPF4420"/>
      <c r="EPG4420"/>
      <c r="EPH4420"/>
      <c r="EPI4420"/>
      <c r="EPJ4420"/>
      <c r="EPK4420"/>
      <c r="EPL4420"/>
      <c r="EPM4420"/>
      <c r="EPN4420"/>
      <c r="EPO4420"/>
      <c r="EPP4420"/>
      <c r="EPQ4420"/>
      <c r="EPR4420"/>
      <c r="EPS4420"/>
      <c r="EPT4420"/>
      <c r="EPU4420"/>
      <c r="EPV4420"/>
      <c r="EPW4420"/>
      <c r="EPX4420"/>
      <c r="EPY4420"/>
      <c r="EPZ4420"/>
      <c r="EQA4420"/>
      <c r="EQB4420"/>
      <c r="EQC4420"/>
      <c r="EQD4420"/>
      <c r="EQE4420"/>
      <c r="EQF4420"/>
      <c r="EQG4420"/>
      <c r="EQH4420"/>
      <c r="EQI4420"/>
      <c r="EQJ4420"/>
      <c r="EQK4420"/>
      <c r="EQL4420"/>
      <c r="EQM4420"/>
      <c r="EQN4420"/>
      <c r="EQO4420"/>
      <c r="EQP4420"/>
      <c r="EQQ4420"/>
      <c r="EQR4420"/>
      <c r="EQS4420"/>
      <c r="EQT4420"/>
      <c r="EQU4420"/>
      <c r="EQV4420"/>
      <c r="EQW4420"/>
      <c r="EQX4420"/>
      <c r="EQY4420"/>
      <c r="EQZ4420"/>
      <c r="ERA4420"/>
      <c r="ERB4420"/>
      <c r="ERC4420"/>
      <c r="ERD4420"/>
      <c r="ERE4420"/>
      <c r="ERF4420"/>
      <c r="ERG4420"/>
      <c r="ERH4420"/>
      <c r="ERI4420"/>
      <c r="ERJ4420"/>
      <c r="ERK4420"/>
      <c r="ERL4420"/>
      <c r="ERM4420"/>
      <c r="ERN4420"/>
      <c r="ERO4420"/>
      <c r="ERP4420"/>
      <c r="ERQ4420"/>
      <c r="ERR4420"/>
      <c r="ERS4420"/>
      <c r="ERT4420"/>
      <c r="ERU4420"/>
      <c r="ERV4420"/>
      <c r="ERW4420"/>
      <c r="ERX4420"/>
      <c r="ERY4420"/>
      <c r="ERZ4420"/>
      <c r="ESA4420"/>
      <c r="ESB4420"/>
      <c r="ESC4420"/>
      <c r="ESD4420"/>
      <c r="ESE4420"/>
      <c r="ESF4420"/>
      <c r="ESG4420"/>
      <c r="ESH4420"/>
      <c r="ESI4420"/>
      <c r="ESJ4420"/>
      <c r="ESK4420"/>
      <c r="ESL4420"/>
      <c r="ESM4420"/>
      <c r="ESN4420"/>
      <c r="ESO4420"/>
      <c r="ESP4420"/>
      <c r="ESQ4420"/>
      <c r="ESR4420"/>
      <c r="ESS4420"/>
      <c r="EST4420"/>
      <c r="ESU4420"/>
      <c r="ESV4420"/>
      <c r="ESW4420"/>
      <c r="ESX4420"/>
      <c r="ESY4420"/>
      <c r="ESZ4420"/>
      <c r="ETA4420"/>
      <c r="ETB4420"/>
      <c r="ETC4420"/>
      <c r="ETD4420"/>
      <c r="ETE4420"/>
      <c r="ETF4420"/>
      <c r="ETG4420"/>
      <c r="ETH4420"/>
      <c r="ETI4420"/>
      <c r="ETJ4420"/>
      <c r="ETK4420"/>
      <c r="ETL4420"/>
      <c r="ETM4420"/>
      <c r="ETN4420"/>
      <c r="ETO4420"/>
      <c r="ETP4420"/>
      <c r="ETQ4420"/>
      <c r="ETR4420"/>
      <c r="ETS4420"/>
      <c r="ETT4420"/>
      <c r="ETU4420"/>
      <c r="ETV4420"/>
      <c r="ETW4420"/>
      <c r="ETX4420"/>
      <c r="ETY4420"/>
      <c r="ETZ4420"/>
      <c r="EUA4420"/>
      <c r="EUB4420"/>
      <c r="EUC4420"/>
      <c r="EUD4420"/>
      <c r="EUE4420"/>
      <c r="EUF4420"/>
      <c r="EUG4420"/>
      <c r="EUH4420"/>
      <c r="EUI4420"/>
      <c r="EUJ4420"/>
      <c r="EUK4420"/>
      <c r="EUL4420"/>
      <c r="EUM4420"/>
      <c r="EUN4420"/>
      <c r="EUO4420"/>
      <c r="EUP4420"/>
      <c r="EUQ4420"/>
      <c r="EUR4420"/>
      <c r="EUS4420"/>
      <c r="EUT4420"/>
      <c r="EUU4420"/>
      <c r="EUV4420"/>
      <c r="EUW4420"/>
      <c r="EUX4420"/>
      <c r="EUY4420"/>
      <c r="EUZ4420"/>
      <c r="EVA4420"/>
      <c r="EVB4420"/>
      <c r="EVC4420"/>
      <c r="EVD4420"/>
      <c r="EVE4420"/>
      <c r="EVF4420"/>
      <c r="EVG4420"/>
      <c r="EVH4420"/>
      <c r="EVI4420"/>
      <c r="EVJ4420"/>
      <c r="EVK4420"/>
      <c r="EVL4420"/>
      <c r="EVM4420"/>
      <c r="EVN4420"/>
      <c r="EVO4420"/>
      <c r="EVP4420"/>
      <c r="EVQ4420"/>
      <c r="EVR4420"/>
      <c r="EVS4420"/>
      <c r="EVT4420"/>
      <c r="EVU4420"/>
      <c r="EVV4420"/>
      <c r="EVW4420"/>
      <c r="EVX4420"/>
      <c r="EVY4420"/>
      <c r="EVZ4420"/>
      <c r="EWA4420"/>
      <c r="EWB4420"/>
      <c r="EWC4420"/>
      <c r="EWD4420"/>
      <c r="EWE4420"/>
      <c r="EWF4420"/>
      <c r="EWG4420"/>
      <c r="EWH4420"/>
      <c r="EWI4420"/>
      <c r="EWJ4420"/>
      <c r="EWK4420"/>
      <c r="EWL4420"/>
      <c r="EWM4420"/>
      <c r="EWN4420"/>
      <c r="EWO4420"/>
      <c r="EWP4420"/>
      <c r="EWQ4420"/>
      <c r="EWR4420"/>
      <c r="EWS4420"/>
      <c r="EWT4420"/>
      <c r="EWU4420"/>
      <c r="EWV4420"/>
      <c r="EWW4420"/>
      <c r="EWX4420"/>
      <c r="EWY4420"/>
      <c r="EWZ4420"/>
      <c r="EXA4420"/>
      <c r="EXB4420"/>
      <c r="EXC4420"/>
      <c r="EXD4420"/>
      <c r="EXE4420"/>
      <c r="EXF4420"/>
      <c r="EXG4420"/>
      <c r="EXH4420"/>
      <c r="EXI4420"/>
      <c r="EXJ4420"/>
      <c r="EXK4420"/>
      <c r="EXL4420"/>
      <c r="EXM4420"/>
      <c r="EXN4420"/>
      <c r="EXO4420"/>
      <c r="EXP4420"/>
      <c r="EXQ4420"/>
      <c r="EXR4420"/>
      <c r="EXS4420"/>
      <c r="EXT4420"/>
      <c r="EXU4420"/>
      <c r="EXV4420"/>
      <c r="EXW4420"/>
      <c r="EXX4420"/>
      <c r="EXY4420"/>
      <c r="EXZ4420"/>
      <c r="EYA4420"/>
      <c r="EYB4420"/>
      <c r="EYC4420"/>
      <c r="EYD4420"/>
      <c r="EYE4420"/>
      <c r="EYF4420"/>
      <c r="EYG4420"/>
      <c r="EYH4420"/>
      <c r="EYI4420"/>
      <c r="EYJ4420"/>
      <c r="EYK4420"/>
      <c r="EYL4420"/>
      <c r="EYM4420"/>
      <c r="EYN4420"/>
      <c r="EYO4420"/>
      <c r="EYP4420"/>
      <c r="EYQ4420"/>
      <c r="EYR4420"/>
      <c r="EYS4420"/>
      <c r="EYT4420"/>
      <c r="EYU4420"/>
      <c r="EYV4420"/>
      <c r="EYW4420"/>
      <c r="EYX4420"/>
      <c r="EYY4420"/>
      <c r="EYZ4420"/>
      <c r="EZA4420"/>
      <c r="EZB4420"/>
      <c r="EZC4420"/>
      <c r="EZD4420"/>
      <c r="EZE4420"/>
      <c r="EZF4420"/>
      <c r="EZG4420"/>
      <c r="EZH4420"/>
      <c r="EZI4420"/>
      <c r="EZJ4420"/>
      <c r="EZK4420"/>
      <c r="EZL4420"/>
      <c r="EZM4420"/>
      <c r="EZN4420"/>
      <c r="EZO4420"/>
      <c r="EZP4420"/>
      <c r="EZQ4420"/>
      <c r="EZR4420"/>
      <c r="EZS4420"/>
      <c r="EZT4420"/>
      <c r="EZU4420"/>
      <c r="EZV4420"/>
      <c r="EZW4420"/>
      <c r="EZX4420"/>
      <c r="EZY4420"/>
      <c r="EZZ4420"/>
      <c r="FAA4420"/>
      <c r="FAB4420"/>
      <c r="FAC4420"/>
      <c r="FAD4420"/>
      <c r="FAE4420"/>
      <c r="FAF4420"/>
      <c r="FAG4420"/>
      <c r="FAH4420"/>
      <c r="FAI4420"/>
      <c r="FAJ4420"/>
      <c r="FAK4420"/>
      <c r="FAL4420"/>
      <c r="FAM4420"/>
      <c r="FAN4420"/>
      <c r="FAO4420"/>
      <c r="FAP4420"/>
      <c r="FAQ4420"/>
      <c r="FAR4420"/>
      <c r="FAS4420"/>
      <c r="FAT4420"/>
      <c r="FAU4420"/>
      <c r="FAV4420"/>
      <c r="FAW4420"/>
      <c r="FAX4420"/>
      <c r="FAY4420"/>
      <c r="FAZ4420"/>
      <c r="FBA4420"/>
      <c r="FBB4420"/>
      <c r="FBC4420"/>
      <c r="FBD4420"/>
      <c r="FBE4420"/>
      <c r="FBF4420"/>
      <c r="FBG4420"/>
      <c r="FBH4420"/>
      <c r="FBI4420"/>
      <c r="FBJ4420"/>
      <c r="FBK4420"/>
      <c r="FBL4420"/>
      <c r="FBM4420"/>
      <c r="FBN4420"/>
      <c r="FBO4420"/>
      <c r="FBP4420"/>
      <c r="FBQ4420"/>
      <c r="FBR4420"/>
      <c r="FBS4420"/>
      <c r="FBT4420"/>
      <c r="FBU4420"/>
      <c r="FBV4420"/>
      <c r="FBW4420"/>
      <c r="FBX4420"/>
      <c r="FBY4420"/>
      <c r="FBZ4420"/>
      <c r="FCA4420"/>
      <c r="FCB4420"/>
      <c r="FCC4420"/>
      <c r="FCD4420"/>
      <c r="FCE4420"/>
      <c r="FCF4420"/>
      <c r="FCG4420"/>
      <c r="FCH4420"/>
      <c r="FCI4420"/>
      <c r="FCJ4420"/>
      <c r="FCK4420"/>
      <c r="FCL4420"/>
      <c r="FCM4420"/>
      <c r="FCN4420"/>
      <c r="FCO4420"/>
      <c r="FCP4420"/>
      <c r="FCQ4420"/>
      <c r="FCR4420"/>
      <c r="FCS4420"/>
      <c r="FCT4420"/>
      <c r="FCU4420"/>
      <c r="FCV4420"/>
      <c r="FCW4420"/>
      <c r="FCX4420"/>
      <c r="FCY4420"/>
      <c r="FCZ4420"/>
      <c r="FDA4420"/>
      <c r="FDB4420"/>
      <c r="FDC4420"/>
      <c r="FDD4420"/>
      <c r="FDE4420"/>
      <c r="FDF4420"/>
      <c r="FDG4420"/>
      <c r="FDH4420"/>
      <c r="FDI4420"/>
      <c r="FDJ4420"/>
      <c r="FDK4420"/>
      <c r="FDL4420"/>
      <c r="FDM4420"/>
      <c r="FDN4420"/>
      <c r="FDO4420"/>
      <c r="FDP4420"/>
      <c r="FDQ4420"/>
      <c r="FDR4420"/>
      <c r="FDS4420"/>
      <c r="FDT4420"/>
      <c r="FDU4420"/>
      <c r="FDV4420"/>
      <c r="FDW4420"/>
      <c r="FDX4420"/>
      <c r="FDY4420"/>
      <c r="FDZ4420"/>
      <c r="FEA4420"/>
      <c r="FEB4420"/>
      <c r="FEC4420"/>
      <c r="FED4420"/>
      <c r="FEE4420"/>
      <c r="FEF4420"/>
      <c r="FEG4420"/>
      <c r="FEH4420"/>
      <c r="FEI4420"/>
      <c r="FEJ4420"/>
      <c r="FEK4420"/>
      <c r="FEL4420"/>
      <c r="FEM4420"/>
      <c r="FEN4420"/>
      <c r="FEO4420"/>
      <c r="FEP4420"/>
      <c r="FEQ4420"/>
      <c r="FER4420"/>
      <c r="FES4420"/>
      <c r="FET4420"/>
      <c r="FEU4420"/>
      <c r="FEV4420"/>
      <c r="FEW4420"/>
      <c r="FEX4420"/>
      <c r="FEY4420"/>
      <c r="FEZ4420"/>
      <c r="FFA4420"/>
      <c r="FFB4420"/>
      <c r="FFC4420"/>
      <c r="FFD4420"/>
      <c r="FFE4420"/>
      <c r="FFF4420"/>
      <c r="FFG4420"/>
      <c r="FFH4420"/>
      <c r="FFI4420"/>
      <c r="FFJ4420"/>
      <c r="FFK4420"/>
      <c r="FFL4420"/>
      <c r="FFM4420"/>
      <c r="FFN4420"/>
      <c r="FFO4420"/>
      <c r="FFP4420"/>
      <c r="FFQ4420"/>
      <c r="FFR4420"/>
      <c r="FFS4420"/>
      <c r="FFT4420"/>
      <c r="FFU4420"/>
      <c r="FFV4420"/>
      <c r="FFW4420"/>
      <c r="FFX4420"/>
      <c r="FFY4420"/>
      <c r="FFZ4420"/>
      <c r="FGA4420"/>
      <c r="FGB4420"/>
      <c r="FGC4420"/>
      <c r="FGD4420"/>
      <c r="FGE4420"/>
      <c r="FGF4420"/>
      <c r="FGG4420"/>
      <c r="FGH4420"/>
      <c r="FGI4420"/>
      <c r="FGJ4420"/>
      <c r="FGK4420"/>
      <c r="FGL4420"/>
      <c r="FGM4420"/>
      <c r="FGN4420"/>
      <c r="FGO4420"/>
      <c r="FGP4420"/>
      <c r="FGQ4420"/>
      <c r="FGR4420"/>
      <c r="FGS4420"/>
      <c r="FGT4420"/>
      <c r="FGU4420"/>
      <c r="FGV4420"/>
      <c r="FGW4420"/>
      <c r="FGX4420"/>
      <c r="FGY4420"/>
      <c r="FGZ4420"/>
      <c r="FHA4420"/>
      <c r="FHB4420"/>
      <c r="FHC4420"/>
      <c r="FHD4420"/>
      <c r="FHE4420"/>
      <c r="FHF4420"/>
      <c r="FHG4420"/>
      <c r="FHH4420"/>
      <c r="FHI4420"/>
      <c r="FHJ4420"/>
      <c r="FHK4420"/>
      <c r="FHL4420"/>
      <c r="FHM4420"/>
      <c r="FHN4420"/>
      <c r="FHO4420"/>
      <c r="FHP4420"/>
      <c r="FHQ4420"/>
      <c r="FHR4420"/>
      <c r="FHS4420"/>
      <c r="FHT4420"/>
      <c r="FHU4420"/>
      <c r="FHV4420"/>
      <c r="FHW4420"/>
      <c r="FHX4420"/>
      <c r="FHY4420"/>
      <c r="FHZ4420"/>
      <c r="FIA4420"/>
      <c r="FIB4420"/>
      <c r="FIC4420"/>
      <c r="FID4420"/>
      <c r="FIE4420"/>
      <c r="FIF4420"/>
      <c r="FIG4420"/>
      <c r="FIH4420"/>
      <c r="FII4420"/>
      <c r="FIJ4420"/>
      <c r="FIK4420"/>
      <c r="FIL4420"/>
      <c r="FIM4420"/>
      <c r="FIN4420"/>
      <c r="FIO4420"/>
      <c r="FIP4420"/>
      <c r="FIQ4420"/>
      <c r="FIR4420"/>
      <c r="FIS4420"/>
      <c r="FIT4420"/>
      <c r="FIU4420"/>
      <c r="FIV4420"/>
      <c r="FIW4420"/>
      <c r="FIX4420"/>
      <c r="FIY4420"/>
      <c r="FIZ4420"/>
      <c r="FJA4420"/>
      <c r="FJB4420"/>
      <c r="FJC4420"/>
      <c r="FJD4420"/>
      <c r="FJE4420"/>
      <c r="FJF4420"/>
      <c r="FJG4420"/>
      <c r="FJH4420"/>
      <c r="FJI4420"/>
      <c r="FJJ4420"/>
      <c r="FJK4420"/>
      <c r="FJL4420"/>
      <c r="FJM4420"/>
      <c r="FJN4420"/>
      <c r="FJO4420"/>
      <c r="FJP4420"/>
      <c r="FJQ4420"/>
      <c r="FJR4420"/>
      <c r="FJS4420"/>
      <c r="FJT4420"/>
      <c r="FJU4420"/>
      <c r="FJV4420"/>
      <c r="FJW4420"/>
      <c r="FJX4420"/>
      <c r="FJY4420"/>
      <c r="FJZ4420"/>
      <c r="FKA4420"/>
      <c r="FKB4420"/>
      <c r="FKC4420"/>
      <c r="FKD4420"/>
      <c r="FKE4420"/>
      <c r="FKF4420"/>
      <c r="FKG4420"/>
      <c r="FKH4420"/>
      <c r="FKI4420"/>
      <c r="FKJ4420"/>
      <c r="FKK4420"/>
      <c r="FKL4420"/>
      <c r="FKM4420"/>
      <c r="FKN4420"/>
      <c r="FKO4420"/>
      <c r="FKP4420"/>
      <c r="FKQ4420"/>
      <c r="FKR4420"/>
      <c r="FKS4420"/>
      <c r="FKT4420"/>
      <c r="FKU4420"/>
      <c r="FKV4420"/>
      <c r="FKW4420"/>
      <c r="FKX4420"/>
      <c r="FKY4420"/>
      <c r="FKZ4420"/>
      <c r="FLA4420"/>
      <c r="FLB4420"/>
      <c r="FLC4420"/>
      <c r="FLD4420"/>
      <c r="FLE4420"/>
      <c r="FLF4420"/>
      <c r="FLG4420"/>
      <c r="FLH4420"/>
      <c r="FLI4420"/>
      <c r="FLJ4420"/>
      <c r="FLK4420"/>
      <c r="FLL4420"/>
      <c r="FLM4420"/>
      <c r="FLN4420"/>
      <c r="FLO4420"/>
      <c r="FLP4420"/>
      <c r="FLQ4420"/>
      <c r="FLR4420"/>
      <c r="FLS4420"/>
      <c r="FLT4420"/>
      <c r="FLU4420"/>
      <c r="FLV4420"/>
      <c r="FLW4420"/>
      <c r="FLX4420"/>
      <c r="FLY4420"/>
      <c r="FLZ4420"/>
      <c r="FMA4420"/>
      <c r="FMB4420"/>
      <c r="FMC4420"/>
      <c r="FMD4420"/>
      <c r="FME4420"/>
      <c r="FMF4420"/>
      <c r="FMG4420"/>
      <c r="FMH4420"/>
      <c r="FMI4420"/>
      <c r="FMJ4420"/>
      <c r="FMK4420"/>
      <c r="FML4420"/>
      <c r="FMM4420"/>
      <c r="FMN4420"/>
      <c r="FMO4420"/>
      <c r="FMP4420"/>
      <c r="FMQ4420"/>
      <c r="FMR4420"/>
      <c r="FMS4420"/>
      <c r="FMT4420"/>
      <c r="FMU4420"/>
      <c r="FMV4420"/>
      <c r="FMW4420"/>
      <c r="FMX4420"/>
      <c r="FMY4420"/>
      <c r="FMZ4420"/>
      <c r="FNA4420"/>
      <c r="FNB4420"/>
      <c r="FNC4420"/>
      <c r="FND4420"/>
      <c r="FNE4420"/>
      <c r="FNF4420"/>
      <c r="FNG4420"/>
      <c r="FNH4420"/>
      <c r="FNI4420"/>
      <c r="FNJ4420"/>
      <c r="FNK4420"/>
    </row>
    <row r="4421" spans="2:4431">
      <c r="B4421"/>
      <c r="C4421"/>
      <c r="D4421"/>
      <c r="E4421"/>
      <c r="F4421"/>
      <c r="G4421"/>
      <c r="H4421"/>
      <c r="I4421"/>
      <c r="J4421"/>
      <c r="K4421"/>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c r="BC4421"/>
      <c r="BD4421"/>
      <c r="BE4421"/>
      <c r="BF4421"/>
      <c r="BG4421"/>
      <c r="BH4421"/>
      <c r="BI4421"/>
      <c r="BJ4421"/>
      <c r="BK4421"/>
      <c r="BL4421"/>
      <c r="BM4421"/>
      <c r="BN4421"/>
      <c r="BO4421"/>
      <c r="BP4421"/>
      <c r="BQ4421"/>
      <c r="BR4421"/>
      <c r="BS4421"/>
      <c r="BT4421"/>
      <c r="BU4421"/>
      <c r="BV4421"/>
      <c r="BW4421"/>
      <c r="BX4421"/>
      <c r="BY4421"/>
      <c r="BZ4421"/>
      <c r="CA4421"/>
      <c r="CB4421"/>
      <c r="CC4421"/>
      <c r="CD4421"/>
      <c r="CE4421"/>
      <c r="CF4421"/>
      <c r="CG4421"/>
      <c r="CH4421"/>
      <c r="CI4421"/>
      <c r="CJ4421"/>
      <c r="CK4421"/>
      <c r="CL4421"/>
      <c r="CM4421"/>
      <c r="CN4421"/>
      <c r="CO4421"/>
      <c r="CP4421"/>
      <c r="CQ4421"/>
      <c r="CR4421"/>
      <c r="CS4421"/>
      <c r="CT4421"/>
      <c r="CU4421"/>
      <c r="CV4421"/>
      <c r="CW4421"/>
      <c r="CX4421"/>
      <c r="CY4421"/>
      <c r="CZ4421"/>
      <c r="DA4421"/>
      <c r="DB4421"/>
      <c r="DC4421"/>
      <c r="DD4421"/>
      <c r="DE4421"/>
      <c r="DF4421"/>
      <c r="DG4421"/>
      <c r="DH4421"/>
      <c r="DI4421"/>
      <c r="DJ4421"/>
      <c r="DK4421"/>
      <c r="DL4421"/>
      <c r="DM4421"/>
      <c r="DN4421"/>
      <c r="DO4421"/>
      <c r="DP4421"/>
      <c r="DQ4421"/>
      <c r="DR4421"/>
      <c r="DS4421"/>
      <c r="DT4421"/>
      <c r="DU4421"/>
      <c r="DV4421"/>
      <c r="DW4421"/>
      <c r="DX4421"/>
      <c r="DY4421"/>
      <c r="DZ4421"/>
      <c r="EA4421"/>
      <c r="EB4421"/>
      <c r="EC4421"/>
      <c r="ED4421"/>
      <c r="EE4421"/>
      <c r="EF4421"/>
      <c r="EG4421"/>
      <c r="EH4421"/>
      <c r="EI4421"/>
      <c r="EJ4421"/>
      <c r="EK4421"/>
      <c r="EL4421"/>
      <c r="EM4421"/>
      <c r="EN4421"/>
      <c r="EO4421"/>
      <c r="EP4421"/>
      <c r="EQ4421"/>
      <c r="ER4421"/>
      <c r="ES4421"/>
      <c r="ET4421"/>
      <c r="EU4421"/>
      <c r="EV4421"/>
      <c r="EW4421"/>
      <c r="EX4421"/>
      <c r="EY4421"/>
      <c r="EZ4421"/>
      <c r="FA4421"/>
      <c r="FB4421"/>
      <c r="FC4421"/>
      <c r="FD4421"/>
      <c r="FE4421"/>
      <c r="FF4421"/>
      <c r="FG4421"/>
      <c r="FH4421"/>
      <c r="FI4421"/>
      <c r="FJ4421"/>
      <c r="FK4421"/>
      <c r="FL4421"/>
      <c r="FM4421"/>
      <c r="FN4421"/>
      <c r="FO4421"/>
      <c r="FP4421"/>
      <c r="FQ4421"/>
      <c r="FR4421"/>
      <c r="FS4421"/>
      <c r="FT4421"/>
      <c r="FU4421"/>
      <c r="FV4421"/>
      <c r="FW4421"/>
      <c r="FX4421"/>
      <c r="FY4421"/>
      <c r="FZ4421"/>
      <c r="GA4421"/>
      <c r="GB4421"/>
      <c r="GC4421"/>
      <c r="GD4421"/>
      <c r="GE4421"/>
      <c r="GF4421"/>
      <c r="GG4421"/>
      <c r="GH4421"/>
      <c r="GI4421"/>
      <c r="GJ4421"/>
      <c r="GK4421"/>
      <c r="GL4421"/>
      <c r="GM4421"/>
      <c r="GN4421"/>
      <c r="GO4421"/>
      <c r="GP4421"/>
      <c r="GQ4421"/>
      <c r="GR4421"/>
      <c r="GS4421"/>
      <c r="GT4421"/>
      <c r="GU4421"/>
      <c r="GV4421"/>
      <c r="GW4421"/>
      <c r="GX4421"/>
      <c r="GY4421"/>
      <c r="GZ4421"/>
      <c r="HA4421"/>
      <c r="HB4421"/>
      <c r="HC4421"/>
      <c r="HD4421"/>
      <c r="HE4421"/>
      <c r="HF4421"/>
      <c r="HG4421"/>
      <c r="HH4421"/>
      <c r="HI4421"/>
      <c r="HJ4421"/>
      <c r="HK4421"/>
      <c r="HL4421"/>
      <c r="HM4421"/>
      <c r="HN4421"/>
      <c r="HO4421"/>
      <c r="HP4421"/>
      <c r="HQ4421"/>
      <c r="HR4421"/>
      <c r="HS4421"/>
      <c r="HT4421"/>
      <c r="HU4421"/>
      <c r="HV4421"/>
      <c r="HW4421"/>
      <c r="HX4421"/>
      <c r="HY4421"/>
      <c r="HZ4421"/>
      <c r="IA4421"/>
      <c r="IB4421"/>
      <c r="IC4421"/>
      <c r="ID4421"/>
      <c r="IE4421"/>
      <c r="IF4421"/>
      <c r="IG4421"/>
      <c r="IH4421"/>
      <c r="II4421"/>
      <c r="IJ4421"/>
      <c r="IK4421"/>
      <c r="IL4421"/>
      <c r="IM4421"/>
      <c r="IN4421"/>
      <c r="IO4421"/>
      <c r="IP4421"/>
      <c r="IQ4421"/>
      <c r="IR4421"/>
      <c r="IS4421"/>
      <c r="IT4421"/>
      <c r="IU4421"/>
      <c r="IV4421"/>
      <c r="IW4421"/>
      <c r="IX4421"/>
      <c r="IY4421"/>
      <c r="IZ4421"/>
      <c r="JA4421"/>
      <c r="JB4421"/>
      <c r="JC4421"/>
      <c r="JD4421"/>
      <c r="JE4421"/>
      <c r="JF4421"/>
      <c r="JG4421"/>
      <c r="JH4421"/>
      <c r="JI4421"/>
      <c r="JJ4421"/>
      <c r="JK4421"/>
      <c r="JL4421"/>
      <c r="JM4421"/>
      <c r="JN4421"/>
      <c r="JO4421"/>
      <c r="JP4421"/>
      <c r="JQ4421"/>
      <c r="JR4421"/>
      <c r="JS4421"/>
      <c r="JT4421"/>
      <c r="JU4421"/>
      <c r="JV4421"/>
      <c r="JW4421"/>
      <c r="JX4421"/>
      <c r="JY4421"/>
      <c r="JZ4421"/>
      <c r="KA4421"/>
      <c r="KB4421"/>
      <c r="KC4421"/>
      <c r="KD4421"/>
      <c r="KE4421"/>
      <c r="KF4421"/>
      <c r="KG4421"/>
      <c r="KH4421"/>
      <c r="KI4421"/>
      <c r="KJ4421"/>
      <c r="KK4421"/>
      <c r="KL4421"/>
      <c r="KM4421"/>
      <c r="KN4421"/>
      <c r="KO4421"/>
      <c r="KP4421"/>
      <c r="KQ4421"/>
      <c r="KR4421"/>
      <c r="KS4421"/>
      <c r="KT4421"/>
      <c r="KU4421"/>
      <c r="KV4421"/>
      <c r="KW4421"/>
      <c r="KX4421"/>
      <c r="KY4421"/>
      <c r="KZ4421"/>
      <c r="LA4421"/>
      <c r="LB4421"/>
      <c r="LC4421"/>
      <c r="LD4421"/>
      <c r="LE4421"/>
      <c r="LF4421"/>
      <c r="LG4421"/>
      <c r="LH4421"/>
      <c r="LI4421"/>
      <c r="LJ4421"/>
      <c r="LK4421"/>
      <c r="LL4421"/>
      <c r="LM4421"/>
      <c r="LN4421"/>
      <c r="LO4421"/>
      <c r="LP4421"/>
      <c r="LQ4421"/>
      <c r="LR4421"/>
      <c r="LS4421"/>
      <c r="LT4421"/>
      <c r="LU4421"/>
      <c r="LV4421"/>
      <c r="LW4421"/>
      <c r="LX4421"/>
      <c r="LY4421"/>
      <c r="LZ4421"/>
      <c r="MA4421"/>
      <c r="MB4421"/>
      <c r="MC4421"/>
      <c r="MD4421"/>
      <c r="ME4421"/>
      <c r="MF4421"/>
      <c r="MG4421"/>
      <c r="MH4421"/>
      <c r="MI4421"/>
      <c r="MJ4421"/>
      <c r="MK4421"/>
      <c r="ML4421"/>
      <c r="MM4421"/>
      <c r="MN4421"/>
      <c r="MO4421"/>
      <c r="MP4421"/>
      <c r="MQ4421"/>
      <c r="MR4421"/>
      <c r="MS4421"/>
      <c r="MT4421"/>
      <c r="MU4421"/>
      <c r="MV4421"/>
      <c r="MW4421"/>
      <c r="MX4421"/>
      <c r="MY4421"/>
      <c r="MZ4421"/>
      <c r="NA4421"/>
      <c r="NB4421"/>
      <c r="NC4421"/>
      <c r="ND4421"/>
      <c r="NE4421"/>
      <c r="NF4421"/>
      <c r="NG4421"/>
      <c r="NH4421"/>
      <c r="NI4421"/>
      <c r="NJ4421"/>
      <c r="NK4421"/>
      <c r="NL4421"/>
      <c r="NM4421"/>
      <c r="NN4421"/>
      <c r="NO4421"/>
      <c r="NP4421"/>
      <c r="NQ4421"/>
      <c r="NR4421"/>
      <c r="NS4421"/>
      <c r="NT4421"/>
      <c r="NU4421"/>
      <c r="NV4421"/>
      <c r="NW4421"/>
      <c r="NX4421"/>
      <c r="NY4421"/>
      <c r="NZ4421"/>
      <c r="OA4421"/>
      <c r="OB4421"/>
      <c r="OC4421"/>
      <c r="OD4421"/>
      <c r="OE4421"/>
      <c r="OF4421"/>
      <c r="OG4421"/>
      <c r="OH4421"/>
      <c r="OI4421"/>
      <c r="OJ4421"/>
      <c r="OK4421"/>
      <c r="OL4421"/>
      <c r="OM4421"/>
      <c r="ON4421"/>
      <c r="OO4421"/>
      <c r="OP4421"/>
      <c r="OQ4421"/>
      <c r="OR4421"/>
      <c r="OS4421"/>
      <c r="OT4421"/>
      <c r="OU4421"/>
      <c r="OV4421"/>
      <c r="OW4421"/>
      <c r="OX4421"/>
      <c r="OY4421"/>
      <c r="OZ4421"/>
      <c r="PA4421"/>
      <c r="PB4421"/>
      <c r="PC4421"/>
      <c r="PD4421"/>
      <c r="PE4421"/>
      <c r="PF4421"/>
      <c r="PG4421"/>
      <c r="PH4421"/>
      <c r="PI4421"/>
      <c r="PJ4421"/>
      <c r="PK4421"/>
      <c r="PL4421"/>
      <c r="PM4421"/>
      <c r="PN4421"/>
      <c r="PO4421"/>
      <c r="PP4421"/>
      <c r="PQ4421"/>
      <c r="PR4421"/>
      <c r="PS4421"/>
      <c r="PT4421"/>
      <c r="PU4421"/>
      <c r="PV4421"/>
      <c r="PW4421"/>
      <c r="PX4421"/>
      <c r="PY4421"/>
      <c r="PZ4421"/>
      <c r="QA4421"/>
      <c r="QB4421"/>
      <c r="QC4421"/>
      <c r="QD4421"/>
      <c r="QE4421"/>
      <c r="QF4421"/>
      <c r="QG4421"/>
      <c r="QH4421"/>
      <c r="QI4421"/>
      <c r="QJ4421"/>
      <c r="QK4421"/>
      <c r="QL4421"/>
      <c r="QM4421"/>
      <c r="QN4421"/>
      <c r="QO4421"/>
      <c r="QP4421"/>
      <c r="QQ4421"/>
      <c r="QR4421"/>
      <c r="QS4421"/>
      <c r="QT4421"/>
      <c r="QU4421"/>
      <c r="QV4421"/>
      <c r="QW4421"/>
      <c r="QX4421"/>
      <c r="QY4421"/>
      <c r="QZ4421"/>
      <c r="RA4421"/>
      <c r="RB4421"/>
      <c r="RC4421"/>
      <c r="RD4421"/>
      <c r="RE4421"/>
      <c r="RF4421"/>
      <c r="RG4421"/>
      <c r="RH4421"/>
      <c r="RI4421"/>
      <c r="RJ4421"/>
      <c r="RK4421"/>
      <c r="RL4421"/>
      <c r="RM4421"/>
      <c r="RN4421"/>
      <c r="RO4421"/>
      <c r="RP4421"/>
      <c r="RQ4421"/>
      <c r="RR4421"/>
      <c r="RS4421"/>
      <c r="RT4421"/>
      <c r="RU4421"/>
      <c r="RV4421"/>
      <c r="RW4421"/>
      <c r="RX4421"/>
      <c r="RY4421"/>
      <c r="RZ4421"/>
      <c r="SA4421"/>
      <c r="SB4421"/>
      <c r="SC4421"/>
      <c r="SD4421"/>
      <c r="SE4421"/>
      <c r="SF4421"/>
      <c r="SG4421"/>
      <c r="SH4421"/>
      <c r="SI4421"/>
      <c r="SJ4421"/>
      <c r="SK4421"/>
      <c r="SL4421"/>
      <c r="SM4421"/>
      <c r="SN4421"/>
      <c r="SO4421"/>
      <c r="SP4421"/>
      <c r="SQ4421"/>
      <c r="SR4421"/>
      <c r="SS4421"/>
      <c r="ST4421"/>
      <c r="SU4421"/>
      <c r="SV4421"/>
      <c r="SW4421"/>
      <c r="SX4421"/>
      <c r="SY4421"/>
      <c r="SZ4421"/>
      <c r="TA4421"/>
      <c r="TB4421"/>
      <c r="TC4421"/>
      <c r="TD4421"/>
      <c r="TE4421"/>
      <c r="TF4421"/>
      <c r="TG4421"/>
      <c r="TH4421"/>
      <c r="TI4421"/>
      <c r="TJ4421"/>
      <c r="TK4421"/>
      <c r="TL4421"/>
      <c r="TM4421"/>
      <c r="TN4421"/>
      <c r="TO4421"/>
      <c r="TP4421"/>
      <c r="TQ4421"/>
      <c r="TR4421"/>
      <c r="TS4421"/>
      <c r="TT4421"/>
      <c r="TU4421"/>
      <c r="TV4421"/>
      <c r="TW4421"/>
      <c r="TX4421"/>
      <c r="TY4421"/>
      <c r="TZ4421"/>
      <c r="UA4421"/>
      <c r="UB4421"/>
      <c r="UC4421"/>
      <c r="UD4421"/>
      <c r="UE4421"/>
      <c r="UF4421"/>
      <c r="UG4421"/>
      <c r="UH4421"/>
      <c r="UI4421"/>
      <c r="UJ4421"/>
      <c r="UK4421"/>
      <c r="UL4421"/>
      <c r="UM4421"/>
      <c r="UN4421"/>
      <c r="UO4421"/>
      <c r="UP4421"/>
      <c r="UQ4421"/>
      <c r="UR4421"/>
      <c r="US4421"/>
      <c r="UT4421"/>
      <c r="UU4421"/>
      <c r="UV4421"/>
      <c r="UW4421"/>
      <c r="UX4421"/>
      <c r="UY4421"/>
      <c r="UZ4421"/>
      <c r="VA4421"/>
      <c r="VB4421"/>
      <c r="VC4421"/>
      <c r="VD4421"/>
      <c r="VE4421"/>
      <c r="VF4421"/>
      <c r="VG4421"/>
      <c r="VH4421"/>
      <c r="VI4421"/>
      <c r="VJ4421"/>
      <c r="VK4421"/>
      <c r="VL4421"/>
      <c r="VM4421"/>
      <c r="VN4421"/>
      <c r="VO4421"/>
      <c r="VP4421"/>
      <c r="VQ4421"/>
      <c r="VR4421"/>
      <c r="VS4421"/>
      <c r="VT4421"/>
      <c r="VU4421"/>
      <c r="VV4421"/>
      <c r="VW4421"/>
      <c r="VX4421"/>
      <c r="VY4421"/>
      <c r="VZ4421"/>
      <c r="WA4421"/>
      <c r="WB4421"/>
      <c r="WC4421"/>
      <c r="WD4421"/>
      <c r="WE4421"/>
      <c r="WF4421"/>
      <c r="WG4421"/>
      <c r="WH4421"/>
      <c r="WI4421"/>
      <c r="WJ4421"/>
      <c r="WK4421"/>
      <c r="WL4421"/>
      <c r="WM4421"/>
      <c r="WN4421"/>
      <c r="WO4421"/>
      <c r="WP4421"/>
      <c r="WQ4421"/>
      <c r="WR4421"/>
      <c r="WS4421"/>
      <c r="WT4421"/>
      <c r="WU4421"/>
      <c r="WV4421"/>
      <c r="WW4421"/>
      <c r="WX4421"/>
      <c r="WY4421"/>
      <c r="WZ4421"/>
      <c r="XA4421"/>
      <c r="XB4421"/>
      <c r="XC4421"/>
      <c r="XD4421"/>
      <c r="XE4421"/>
      <c r="XF4421"/>
      <c r="XG4421"/>
      <c r="XH4421"/>
      <c r="XI4421"/>
      <c r="XJ4421"/>
      <c r="XK4421"/>
      <c r="XL4421"/>
      <c r="XM4421"/>
      <c r="XN4421"/>
      <c r="XO4421"/>
      <c r="XP4421"/>
      <c r="XQ4421"/>
      <c r="XR4421"/>
      <c r="XS4421"/>
      <c r="XT4421"/>
      <c r="XU4421"/>
      <c r="XV4421"/>
      <c r="XW4421"/>
      <c r="XX4421"/>
      <c r="XY4421"/>
      <c r="XZ4421"/>
      <c r="YA4421"/>
      <c r="YB4421"/>
      <c r="YC4421"/>
      <c r="YD4421"/>
      <c r="YE4421"/>
      <c r="YF4421"/>
      <c r="YG4421"/>
      <c r="YH4421"/>
      <c r="YI4421"/>
      <c r="YJ4421"/>
      <c r="YK4421"/>
      <c r="YL4421"/>
      <c r="YM4421"/>
      <c r="YN4421"/>
      <c r="YO4421"/>
      <c r="YP4421"/>
      <c r="YQ4421"/>
      <c r="YR4421"/>
      <c r="YS4421"/>
      <c r="YT4421"/>
      <c r="YU4421"/>
      <c r="YV4421"/>
      <c r="YW4421"/>
      <c r="YX4421"/>
      <c r="YY4421"/>
      <c r="YZ4421"/>
      <c r="ZA4421"/>
      <c r="ZB4421"/>
      <c r="ZC4421"/>
      <c r="ZD4421"/>
      <c r="ZE4421"/>
      <c r="ZF4421"/>
      <c r="ZG4421"/>
      <c r="ZH4421"/>
      <c r="ZI4421"/>
      <c r="ZJ4421"/>
      <c r="ZK4421"/>
      <c r="ZL4421"/>
      <c r="ZM4421"/>
      <c r="ZN4421"/>
      <c r="ZO4421"/>
      <c r="ZP4421"/>
      <c r="ZQ4421"/>
      <c r="ZR4421"/>
      <c r="ZS4421"/>
      <c r="ZT4421"/>
      <c r="ZU4421"/>
      <c r="ZV4421"/>
      <c r="ZW4421"/>
      <c r="ZX4421"/>
      <c r="ZY4421"/>
      <c r="ZZ4421"/>
      <c r="AAA4421"/>
      <c r="AAB4421"/>
      <c r="AAC4421"/>
      <c r="AAD4421"/>
      <c r="AAE4421"/>
      <c r="AAF4421"/>
      <c r="AAG4421"/>
      <c r="AAH4421"/>
      <c r="AAI4421"/>
      <c r="AAJ4421"/>
      <c r="AAK4421"/>
      <c r="AAL4421"/>
      <c r="AAM4421"/>
      <c r="AAN4421"/>
      <c r="AAO4421"/>
      <c r="AAP4421"/>
      <c r="AAQ4421"/>
      <c r="AAR4421"/>
      <c r="AAS4421"/>
      <c r="AAT4421"/>
      <c r="AAU4421"/>
      <c r="AAV4421"/>
      <c r="AAW4421"/>
      <c r="AAX4421"/>
      <c r="AAY4421"/>
      <c r="AAZ4421"/>
      <c r="ABA4421"/>
      <c r="ABB4421"/>
      <c r="ABC4421"/>
      <c r="ABD4421"/>
      <c r="ABE4421"/>
      <c r="ABF4421"/>
      <c r="ABG4421"/>
      <c r="ABH4421"/>
      <c r="ABI4421"/>
      <c r="ABJ4421"/>
      <c r="ABK4421"/>
      <c r="ABL4421"/>
      <c r="ABM4421"/>
      <c r="ABN4421"/>
      <c r="ABO4421"/>
      <c r="ABP4421"/>
      <c r="ABQ4421"/>
      <c r="ABR4421"/>
      <c r="ABS4421"/>
      <c r="ABT4421"/>
      <c r="ABU4421"/>
      <c r="ABV4421"/>
      <c r="ABW4421"/>
      <c r="ABX4421"/>
      <c r="ABY4421"/>
      <c r="ABZ4421"/>
      <c r="ACA4421"/>
      <c r="ACB4421"/>
      <c r="ACC4421"/>
      <c r="ACD4421"/>
      <c r="ACE4421"/>
      <c r="ACF4421"/>
      <c r="ACG4421"/>
      <c r="ACH4421"/>
      <c r="ACI4421"/>
      <c r="ACJ4421"/>
      <c r="ACK4421"/>
      <c r="ACL4421"/>
      <c r="ACM4421"/>
      <c r="ACN4421"/>
      <c r="ACO4421"/>
      <c r="ACP4421"/>
      <c r="ACQ4421"/>
      <c r="ACR4421"/>
      <c r="ACS4421"/>
      <c r="ACT4421"/>
      <c r="ACU4421"/>
      <c r="ACV4421"/>
      <c r="ACW4421"/>
      <c r="ACX4421"/>
      <c r="ACY4421"/>
      <c r="ACZ4421"/>
      <c r="ADA4421"/>
      <c r="ADB4421"/>
      <c r="ADC4421"/>
      <c r="ADD4421"/>
      <c r="ADE4421"/>
      <c r="ADF4421"/>
      <c r="ADG4421"/>
      <c r="ADH4421"/>
      <c r="ADI4421"/>
      <c r="ADJ4421"/>
      <c r="ADK4421"/>
      <c r="ADL4421"/>
      <c r="ADM4421"/>
      <c r="ADN4421"/>
      <c r="ADO4421"/>
      <c r="ADP4421"/>
      <c r="ADQ4421"/>
      <c r="ADR4421"/>
      <c r="ADS4421"/>
      <c r="ADT4421"/>
      <c r="ADU4421"/>
      <c r="ADV4421"/>
      <c r="ADW4421"/>
      <c r="ADX4421"/>
      <c r="ADY4421"/>
      <c r="ADZ4421"/>
      <c r="AEA4421"/>
      <c r="AEB4421"/>
      <c r="AEC4421"/>
      <c r="AED4421"/>
      <c r="AEE4421"/>
      <c r="AEF4421"/>
      <c r="AEG4421"/>
      <c r="AEH4421"/>
      <c r="AEI4421"/>
      <c r="AEJ4421"/>
      <c r="AEK4421"/>
      <c r="AEL4421"/>
      <c r="AEM4421"/>
      <c r="AEN4421"/>
      <c r="AEO4421"/>
      <c r="AEP4421"/>
      <c r="AEQ4421"/>
      <c r="AER4421"/>
      <c r="AES4421"/>
      <c r="AET4421"/>
      <c r="AEU4421"/>
      <c r="AEV4421"/>
      <c r="AEW4421"/>
      <c r="AEX4421"/>
      <c r="AEY4421"/>
      <c r="AEZ4421"/>
      <c r="AFA4421"/>
      <c r="AFB4421"/>
      <c r="AFC4421"/>
      <c r="AFD4421"/>
      <c r="AFE4421"/>
      <c r="AFF4421"/>
      <c r="AFG4421"/>
      <c r="AFH4421"/>
      <c r="AFI4421"/>
      <c r="AFJ4421"/>
      <c r="AFK4421"/>
      <c r="AFL4421"/>
      <c r="AFM4421"/>
      <c r="AFN4421"/>
      <c r="AFO4421"/>
      <c r="AFP4421"/>
      <c r="AFQ4421"/>
      <c r="AFR4421"/>
      <c r="AFS4421"/>
      <c r="AFT4421"/>
      <c r="AFU4421"/>
      <c r="AFV4421"/>
      <c r="AFW4421"/>
      <c r="AFX4421"/>
      <c r="AFY4421"/>
      <c r="AFZ4421"/>
      <c r="AGA4421"/>
      <c r="AGB4421"/>
      <c r="AGC4421"/>
      <c r="AGD4421"/>
      <c r="AGE4421"/>
      <c r="AGF4421"/>
      <c r="AGG4421"/>
      <c r="AGH4421"/>
      <c r="AGI4421"/>
      <c r="AGJ4421"/>
      <c r="AGK4421"/>
      <c r="AGL4421"/>
      <c r="AGM4421"/>
      <c r="AGN4421"/>
      <c r="AGO4421"/>
      <c r="AGP4421"/>
      <c r="AGQ4421"/>
      <c r="AGR4421"/>
      <c r="AGS4421"/>
      <c r="AGT4421"/>
      <c r="AGU4421"/>
      <c r="AGV4421"/>
      <c r="AGW4421"/>
      <c r="AGX4421"/>
      <c r="AGY4421"/>
      <c r="AGZ4421"/>
      <c r="AHA4421"/>
      <c r="AHB4421"/>
      <c r="AHC4421"/>
      <c r="AHD4421"/>
      <c r="AHE4421"/>
      <c r="AHF4421"/>
      <c r="AHG4421"/>
      <c r="AHH4421"/>
      <c r="AHI4421"/>
      <c r="AHJ4421"/>
      <c r="AHK4421"/>
      <c r="AHL4421"/>
      <c r="AHM4421"/>
      <c r="AHN4421"/>
      <c r="AHO4421"/>
      <c r="AHP4421"/>
      <c r="AHQ4421"/>
      <c r="AHR4421"/>
      <c r="AHS4421"/>
      <c r="AHT4421"/>
      <c r="AHU4421"/>
      <c r="AHV4421"/>
      <c r="AHW4421"/>
      <c r="AHX4421"/>
      <c r="AHY4421"/>
      <c r="AHZ4421"/>
      <c r="AIA4421"/>
      <c r="AIB4421"/>
      <c r="AIC4421"/>
      <c r="AID4421"/>
      <c r="AIE4421"/>
      <c r="AIF4421"/>
      <c r="AIG4421"/>
      <c r="AIH4421"/>
      <c r="AII4421"/>
      <c r="AIJ4421"/>
      <c r="AIK4421"/>
      <c r="AIL4421"/>
      <c r="AIM4421"/>
      <c r="AIN4421"/>
      <c r="AIO4421"/>
      <c r="AIP4421"/>
      <c r="AIQ4421"/>
      <c r="AIR4421"/>
      <c r="AIS4421"/>
      <c r="AIT4421"/>
      <c r="AIU4421"/>
      <c r="AIV4421"/>
      <c r="AIW4421"/>
      <c r="AIX4421"/>
      <c r="AIY4421"/>
      <c r="AIZ4421"/>
      <c r="AJA4421"/>
      <c r="AJB4421"/>
      <c r="AJC4421"/>
      <c r="AJD4421"/>
      <c r="AJE4421"/>
      <c r="AJF4421"/>
      <c r="AJG4421"/>
      <c r="AJH4421"/>
      <c r="AJI4421"/>
      <c r="AJJ4421"/>
      <c r="AJK4421"/>
      <c r="AJL4421"/>
      <c r="AJM4421"/>
      <c r="AJN4421"/>
      <c r="AJO4421"/>
      <c r="AJP4421"/>
      <c r="AJQ4421"/>
      <c r="AJR4421"/>
      <c r="AJS4421"/>
      <c r="AJT4421"/>
      <c r="AJU4421"/>
      <c r="AJV4421"/>
      <c r="AJW4421"/>
      <c r="AJX4421"/>
      <c r="AJY4421"/>
      <c r="AJZ4421"/>
      <c r="AKA4421"/>
      <c r="AKB4421"/>
      <c r="AKC4421"/>
      <c r="AKD4421"/>
      <c r="AKE4421"/>
      <c r="AKF4421"/>
      <c r="AKG4421"/>
      <c r="AKH4421"/>
      <c r="AKI4421"/>
      <c r="AKJ4421"/>
      <c r="AKK4421"/>
      <c r="AKL4421"/>
      <c r="AKM4421"/>
      <c r="AKN4421"/>
      <c r="AKO4421"/>
      <c r="AKP4421"/>
      <c r="AKQ4421"/>
      <c r="AKR4421"/>
      <c r="AKS4421"/>
      <c r="AKT4421"/>
      <c r="AKU4421"/>
      <c r="AKV4421"/>
      <c r="AKW4421"/>
      <c r="AKX4421"/>
      <c r="AKY4421"/>
      <c r="AKZ4421"/>
      <c r="ALA4421"/>
      <c r="ALB4421"/>
      <c r="ALC4421"/>
      <c r="ALD4421"/>
      <c r="ALE4421"/>
      <c r="ALF4421"/>
      <c r="ALG4421"/>
      <c r="ALH4421"/>
      <c r="ALI4421"/>
      <c r="ALJ4421"/>
      <c r="ALK4421"/>
      <c r="ALL4421"/>
      <c r="ALM4421"/>
      <c r="ALN4421"/>
      <c r="ALO4421"/>
      <c r="ALP4421"/>
      <c r="ALQ4421"/>
      <c r="ALR4421"/>
      <c r="ALS4421"/>
      <c r="ALT4421"/>
      <c r="ALU4421"/>
      <c r="ALV4421"/>
      <c r="ALW4421"/>
      <c r="ALX4421"/>
      <c r="ALY4421"/>
      <c r="ALZ4421"/>
      <c r="AMA4421"/>
      <c r="AMB4421"/>
      <c r="AMC4421"/>
      <c r="AMD4421"/>
      <c r="AME4421"/>
      <c r="AMF4421"/>
      <c r="AMG4421"/>
      <c r="AMH4421"/>
      <c r="AMI4421"/>
      <c r="AMJ4421"/>
      <c r="AMK4421"/>
      <c r="AML4421"/>
      <c r="AMM4421"/>
      <c r="AMN4421"/>
      <c r="AMO4421"/>
      <c r="AMP4421"/>
      <c r="AMQ4421"/>
      <c r="AMR4421"/>
      <c r="AMS4421"/>
      <c r="AMT4421"/>
      <c r="AMU4421"/>
      <c r="AMV4421"/>
      <c r="AMW4421"/>
      <c r="AMX4421"/>
      <c r="AMY4421"/>
      <c r="AMZ4421"/>
      <c r="ANA4421"/>
      <c r="ANB4421"/>
      <c r="ANC4421"/>
      <c r="AND4421"/>
      <c r="ANE4421"/>
      <c r="ANF4421"/>
      <c r="ANG4421"/>
      <c r="ANH4421"/>
      <c r="ANI4421"/>
      <c r="ANJ4421"/>
      <c r="ANK4421"/>
      <c r="ANL4421"/>
      <c r="ANM4421"/>
      <c r="ANN4421"/>
      <c r="ANO4421"/>
      <c r="ANP4421"/>
      <c r="ANQ4421"/>
      <c r="ANR4421"/>
      <c r="ANS4421"/>
      <c r="ANT4421"/>
      <c r="ANU4421"/>
      <c r="ANV4421"/>
      <c r="ANW4421"/>
      <c r="ANX4421"/>
      <c r="ANY4421"/>
      <c r="ANZ4421"/>
      <c r="AOA4421"/>
      <c r="AOB4421"/>
      <c r="AOC4421"/>
      <c r="AOD4421"/>
      <c r="AOE4421"/>
      <c r="AOF4421"/>
      <c r="AOG4421"/>
      <c r="AOH4421"/>
      <c r="AOI4421"/>
      <c r="AOJ4421"/>
      <c r="AOK4421"/>
      <c r="AOL4421"/>
      <c r="AOM4421"/>
      <c r="AON4421"/>
      <c r="AOO4421"/>
      <c r="AOP4421"/>
      <c r="AOQ4421"/>
      <c r="AOR4421"/>
      <c r="AOS4421"/>
      <c r="AOT4421"/>
      <c r="AOU4421"/>
      <c r="AOV4421"/>
      <c r="AOW4421"/>
      <c r="AOX4421"/>
      <c r="AOY4421"/>
      <c r="AOZ4421"/>
      <c r="APA4421"/>
      <c r="APB4421"/>
      <c r="APC4421"/>
      <c r="APD4421"/>
      <c r="APE4421"/>
      <c r="APF4421"/>
      <c r="APG4421"/>
      <c r="APH4421"/>
      <c r="API4421"/>
      <c r="APJ4421"/>
      <c r="APK4421"/>
      <c r="APL4421"/>
      <c r="APM4421"/>
      <c r="APN4421"/>
      <c r="APO4421"/>
      <c r="APP4421"/>
      <c r="APQ4421"/>
      <c r="APR4421"/>
      <c r="APS4421"/>
      <c r="APT4421"/>
      <c r="APU4421"/>
      <c r="APV4421"/>
      <c r="APW4421"/>
      <c r="APX4421"/>
      <c r="APY4421"/>
      <c r="APZ4421"/>
      <c r="AQA4421"/>
      <c r="AQB4421"/>
      <c r="AQC4421"/>
      <c r="AQD4421"/>
      <c r="AQE4421"/>
      <c r="AQF4421"/>
      <c r="AQG4421"/>
      <c r="AQH4421"/>
      <c r="AQI4421"/>
      <c r="AQJ4421"/>
      <c r="AQK4421"/>
      <c r="AQL4421"/>
      <c r="AQM4421"/>
      <c r="AQN4421"/>
      <c r="AQO4421"/>
      <c r="AQP4421"/>
      <c r="AQQ4421"/>
      <c r="AQR4421"/>
      <c r="AQS4421"/>
      <c r="AQT4421"/>
      <c r="AQU4421"/>
      <c r="AQV4421"/>
      <c r="AQW4421"/>
      <c r="AQX4421"/>
      <c r="AQY4421"/>
      <c r="AQZ4421"/>
      <c r="ARA4421"/>
      <c r="ARB4421"/>
      <c r="ARC4421"/>
      <c r="ARD4421"/>
      <c r="ARE4421"/>
      <c r="ARF4421"/>
      <c r="ARG4421"/>
      <c r="ARH4421"/>
      <c r="ARI4421"/>
      <c r="ARJ4421"/>
      <c r="ARK4421"/>
      <c r="ARL4421"/>
      <c r="ARM4421"/>
      <c r="ARN4421"/>
      <c r="ARO4421"/>
      <c r="ARP4421"/>
      <c r="ARQ4421"/>
      <c r="ARR4421"/>
      <c r="ARS4421"/>
      <c r="ART4421"/>
      <c r="ARU4421"/>
      <c r="ARV4421"/>
      <c r="ARW4421"/>
      <c r="ARX4421"/>
      <c r="ARY4421"/>
      <c r="ARZ4421"/>
      <c r="ASA4421"/>
      <c r="ASB4421"/>
      <c r="ASC4421"/>
      <c r="ASD4421"/>
      <c r="ASE4421"/>
      <c r="ASF4421"/>
      <c r="ASG4421"/>
      <c r="ASH4421"/>
      <c r="ASI4421"/>
      <c r="ASJ4421"/>
      <c r="ASK4421"/>
      <c r="ASL4421"/>
      <c r="ASM4421"/>
      <c r="ASN4421"/>
      <c r="ASO4421"/>
      <c r="ASP4421"/>
      <c r="ASQ4421"/>
      <c r="ASR4421"/>
      <c r="ASS4421"/>
      <c r="AST4421"/>
      <c r="ASU4421"/>
      <c r="ASV4421"/>
      <c r="ASW4421"/>
      <c r="ASX4421"/>
      <c r="ASY4421"/>
      <c r="ASZ4421"/>
      <c r="ATA4421"/>
      <c r="ATB4421"/>
      <c r="ATC4421"/>
      <c r="ATD4421"/>
      <c r="ATE4421"/>
      <c r="ATF4421"/>
      <c r="ATG4421"/>
      <c r="ATH4421"/>
      <c r="ATI4421"/>
      <c r="ATJ4421"/>
      <c r="ATK4421"/>
      <c r="ATL4421"/>
      <c r="ATM4421"/>
      <c r="ATN4421"/>
      <c r="ATO4421"/>
      <c r="ATP4421"/>
      <c r="ATQ4421"/>
      <c r="ATR4421"/>
      <c r="ATS4421"/>
      <c r="ATT4421"/>
      <c r="ATU4421"/>
      <c r="ATV4421"/>
      <c r="ATW4421"/>
      <c r="ATX4421"/>
      <c r="ATY4421"/>
      <c r="ATZ4421"/>
      <c r="AUA4421"/>
      <c r="AUB4421"/>
      <c r="AUC4421"/>
      <c r="AUD4421"/>
      <c r="AUE4421"/>
      <c r="AUF4421"/>
      <c r="AUG4421"/>
      <c r="AUH4421"/>
      <c r="AUI4421"/>
      <c r="AUJ4421"/>
      <c r="AUK4421"/>
      <c r="AUL4421"/>
      <c r="AUM4421"/>
      <c r="AUN4421"/>
      <c r="AUO4421"/>
      <c r="AUP4421"/>
      <c r="AUQ4421"/>
      <c r="AUR4421"/>
      <c r="AUS4421"/>
      <c r="AUT4421"/>
      <c r="AUU4421"/>
      <c r="AUV4421"/>
      <c r="AUW4421"/>
      <c r="AUX4421"/>
      <c r="AUY4421"/>
      <c r="AUZ4421"/>
      <c r="AVA4421"/>
      <c r="AVB4421"/>
      <c r="AVC4421"/>
      <c r="AVD4421"/>
      <c r="AVE4421"/>
      <c r="AVF4421"/>
      <c r="AVG4421"/>
      <c r="AVH4421"/>
      <c r="AVI4421"/>
      <c r="AVJ4421"/>
      <c r="AVK4421"/>
      <c r="AVL4421"/>
      <c r="AVM4421"/>
      <c r="AVN4421"/>
      <c r="AVO4421"/>
      <c r="AVP4421"/>
      <c r="AVQ4421"/>
      <c r="AVR4421"/>
      <c r="AVS4421"/>
      <c r="AVT4421"/>
      <c r="AVU4421"/>
      <c r="AVV4421"/>
      <c r="AVW4421"/>
      <c r="AVX4421"/>
      <c r="AVY4421"/>
      <c r="AVZ4421"/>
      <c r="AWA4421"/>
      <c r="AWB4421"/>
      <c r="AWC4421"/>
      <c r="AWD4421"/>
      <c r="AWE4421"/>
      <c r="AWF4421"/>
      <c r="AWG4421"/>
      <c r="AWH4421"/>
      <c r="AWI4421"/>
      <c r="AWJ4421"/>
      <c r="AWK4421"/>
      <c r="AWL4421"/>
      <c r="AWM4421"/>
      <c r="AWN4421"/>
      <c r="AWO4421"/>
      <c r="AWP4421"/>
      <c r="AWQ4421"/>
      <c r="AWR4421"/>
      <c r="AWS4421"/>
      <c r="AWT4421"/>
      <c r="AWU4421"/>
      <c r="AWV4421"/>
      <c r="AWW4421"/>
      <c r="AWX4421"/>
      <c r="AWY4421"/>
      <c r="AWZ4421"/>
      <c r="AXA4421"/>
      <c r="AXB4421"/>
      <c r="AXC4421"/>
      <c r="AXD4421"/>
      <c r="AXE4421"/>
      <c r="AXF4421"/>
      <c r="AXG4421"/>
      <c r="AXH4421"/>
      <c r="AXI4421"/>
      <c r="AXJ4421"/>
      <c r="AXK4421"/>
      <c r="AXL4421"/>
      <c r="AXM4421"/>
      <c r="AXN4421"/>
      <c r="AXO4421"/>
      <c r="AXP4421"/>
      <c r="AXQ4421"/>
      <c r="AXR4421"/>
      <c r="AXS4421"/>
      <c r="AXT4421"/>
      <c r="AXU4421"/>
      <c r="AXV4421"/>
      <c r="AXW4421"/>
      <c r="AXX4421"/>
      <c r="AXY4421"/>
      <c r="AXZ4421"/>
      <c r="AYA4421"/>
      <c r="AYB4421"/>
      <c r="AYC4421"/>
      <c r="AYD4421"/>
      <c r="AYE4421"/>
      <c r="AYF4421"/>
      <c r="AYG4421"/>
      <c r="AYH4421"/>
      <c r="AYI4421"/>
      <c r="AYJ4421"/>
      <c r="AYK4421"/>
      <c r="AYL4421"/>
      <c r="AYM4421"/>
      <c r="AYN4421"/>
      <c r="AYO4421"/>
      <c r="AYP4421"/>
      <c r="AYQ4421"/>
      <c r="AYR4421"/>
      <c r="AYS4421"/>
      <c r="AYT4421"/>
      <c r="AYU4421"/>
      <c r="AYV4421"/>
      <c r="AYW4421"/>
      <c r="AYX4421"/>
      <c r="AYY4421"/>
      <c r="AYZ4421"/>
      <c r="AZA4421"/>
      <c r="AZB4421"/>
      <c r="AZC4421"/>
      <c r="AZD4421"/>
      <c r="AZE4421"/>
      <c r="AZF4421"/>
      <c r="AZG4421"/>
      <c r="AZH4421"/>
      <c r="AZI4421"/>
      <c r="AZJ4421"/>
      <c r="AZK4421"/>
      <c r="AZL4421"/>
      <c r="AZM4421"/>
      <c r="AZN4421"/>
      <c r="AZO4421"/>
      <c r="AZP4421"/>
      <c r="AZQ4421"/>
      <c r="AZR4421"/>
      <c r="AZS4421"/>
      <c r="AZT4421"/>
      <c r="AZU4421"/>
      <c r="AZV4421"/>
      <c r="AZW4421"/>
      <c r="AZX4421"/>
      <c r="AZY4421"/>
      <c r="AZZ4421"/>
      <c r="BAA4421"/>
      <c r="BAB4421"/>
      <c r="BAC4421"/>
      <c r="BAD4421"/>
      <c r="BAE4421"/>
      <c r="BAF4421"/>
      <c r="BAG4421"/>
      <c r="BAH4421"/>
      <c r="BAI4421"/>
      <c r="BAJ4421"/>
      <c r="BAK4421"/>
      <c r="BAL4421"/>
      <c r="BAM4421"/>
      <c r="BAN4421"/>
      <c r="BAO4421"/>
      <c r="BAP4421"/>
      <c r="BAQ4421"/>
      <c r="BAR4421"/>
      <c r="BAS4421"/>
      <c r="BAT4421"/>
      <c r="BAU4421"/>
      <c r="BAV4421"/>
      <c r="BAW4421"/>
      <c r="BAX4421"/>
      <c r="BAY4421"/>
      <c r="BAZ4421"/>
      <c r="BBA4421"/>
      <c r="BBB4421"/>
      <c r="BBC4421"/>
      <c r="BBD4421"/>
      <c r="BBE4421"/>
      <c r="BBF4421"/>
      <c r="BBG4421"/>
      <c r="BBH4421"/>
      <c r="BBI4421"/>
      <c r="BBJ4421"/>
      <c r="BBK4421"/>
      <c r="BBL4421"/>
      <c r="BBM4421"/>
      <c r="BBN4421"/>
      <c r="BBO4421"/>
      <c r="BBP4421"/>
      <c r="BBQ4421"/>
      <c r="BBR4421"/>
      <c r="BBS4421"/>
      <c r="BBT4421"/>
      <c r="BBU4421"/>
      <c r="BBV4421"/>
      <c r="BBW4421"/>
      <c r="BBX4421"/>
      <c r="BBY4421"/>
      <c r="BBZ4421"/>
      <c r="BCA4421"/>
      <c r="BCB4421"/>
      <c r="BCC4421"/>
      <c r="BCD4421"/>
      <c r="BCE4421"/>
      <c r="BCF4421"/>
      <c r="BCG4421"/>
      <c r="BCH4421"/>
      <c r="BCI4421"/>
      <c r="BCJ4421"/>
      <c r="BCK4421"/>
      <c r="BCL4421"/>
      <c r="BCM4421"/>
      <c r="BCN4421"/>
      <c r="BCO4421"/>
      <c r="BCP4421"/>
      <c r="BCQ4421"/>
      <c r="BCR4421"/>
      <c r="BCS4421"/>
      <c r="BCT4421"/>
      <c r="BCU4421"/>
      <c r="BCV4421"/>
      <c r="BCW4421"/>
      <c r="BCX4421"/>
      <c r="BCY4421"/>
      <c r="BCZ4421"/>
      <c r="BDA4421"/>
      <c r="BDB4421"/>
      <c r="BDC4421"/>
      <c r="BDD4421"/>
      <c r="BDE4421"/>
      <c r="BDF4421"/>
      <c r="BDG4421"/>
      <c r="BDH4421"/>
      <c r="BDI4421"/>
      <c r="BDJ4421"/>
      <c r="BDK4421"/>
      <c r="BDL4421"/>
      <c r="BDM4421"/>
      <c r="BDN4421"/>
      <c r="BDO4421"/>
      <c r="BDP4421"/>
      <c r="BDQ4421"/>
      <c r="BDR4421"/>
      <c r="BDS4421"/>
      <c r="BDT4421"/>
      <c r="BDU4421"/>
      <c r="BDV4421"/>
      <c r="BDW4421"/>
      <c r="BDX4421"/>
      <c r="BDY4421"/>
      <c r="BDZ4421"/>
      <c r="BEA4421"/>
      <c r="BEB4421"/>
      <c r="BEC4421"/>
      <c r="BED4421"/>
      <c r="BEE4421"/>
      <c r="BEF4421"/>
      <c r="BEG4421"/>
      <c r="BEH4421"/>
      <c r="BEI4421"/>
      <c r="BEJ4421"/>
      <c r="BEK4421"/>
      <c r="BEL4421"/>
      <c r="BEM4421"/>
      <c r="BEN4421"/>
      <c r="BEO4421"/>
      <c r="BEP4421"/>
      <c r="BEQ4421"/>
      <c r="BER4421"/>
      <c r="BES4421"/>
      <c r="BET4421"/>
      <c r="BEU4421"/>
      <c r="BEV4421"/>
      <c r="BEW4421"/>
      <c r="BEX4421"/>
      <c r="BEY4421"/>
      <c r="BEZ4421"/>
      <c r="BFA4421"/>
      <c r="BFB4421"/>
      <c r="BFC4421"/>
      <c r="BFD4421"/>
      <c r="BFE4421"/>
      <c r="BFF4421"/>
      <c r="BFG4421"/>
      <c r="BFH4421"/>
      <c r="BFI4421"/>
      <c r="BFJ4421"/>
      <c r="BFK4421"/>
      <c r="BFL4421"/>
      <c r="BFM4421"/>
      <c r="BFN4421"/>
      <c r="BFO4421"/>
      <c r="BFP4421"/>
      <c r="BFQ4421"/>
      <c r="BFR4421"/>
      <c r="BFS4421"/>
      <c r="BFT4421"/>
      <c r="BFU4421"/>
      <c r="BFV4421"/>
      <c r="BFW4421"/>
      <c r="BFX4421"/>
      <c r="BFY4421"/>
      <c r="BFZ4421"/>
      <c r="BGA4421"/>
      <c r="BGB4421"/>
      <c r="BGC4421"/>
      <c r="BGD4421"/>
      <c r="BGE4421"/>
      <c r="BGF4421"/>
      <c r="BGG4421"/>
      <c r="BGH4421"/>
      <c r="BGI4421"/>
      <c r="BGJ4421"/>
      <c r="BGK4421"/>
      <c r="BGL4421"/>
      <c r="BGM4421"/>
      <c r="BGN4421"/>
      <c r="BGO4421"/>
      <c r="BGP4421"/>
      <c r="BGQ4421"/>
      <c r="BGR4421"/>
      <c r="BGS4421"/>
      <c r="BGT4421"/>
      <c r="BGU4421"/>
      <c r="BGV4421"/>
      <c r="BGW4421"/>
      <c r="BGX4421"/>
      <c r="BGY4421"/>
      <c r="BGZ4421"/>
      <c r="BHA4421"/>
      <c r="BHB4421"/>
      <c r="BHC4421"/>
      <c r="BHD4421"/>
      <c r="BHE4421"/>
      <c r="BHF4421"/>
      <c r="BHG4421"/>
      <c r="BHH4421"/>
      <c r="BHI4421"/>
      <c r="BHJ4421"/>
      <c r="BHK4421"/>
      <c r="BHL4421"/>
      <c r="BHM4421"/>
      <c r="BHN4421"/>
      <c r="BHO4421"/>
      <c r="BHP4421"/>
      <c r="BHQ4421"/>
      <c r="BHR4421"/>
      <c r="BHS4421"/>
      <c r="BHT4421"/>
      <c r="BHU4421"/>
      <c r="BHV4421"/>
      <c r="BHW4421"/>
      <c r="BHX4421"/>
      <c r="BHY4421"/>
      <c r="BHZ4421"/>
      <c r="BIA4421"/>
      <c r="BIB4421"/>
      <c r="BIC4421"/>
      <c r="BID4421"/>
      <c r="BIE4421"/>
      <c r="BIF4421"/>
      <c r="BIG4421"/>
      <c r="BIH4421"/>
      <c r="BII4421"/>
      <c r="BIJ4421"/>
      <c r="BIK4421"/>
      <c r="BIL4421"/>
      <c r="BIM4421"/>
      <c r="BIN4421"/>
      <c r="BIO4421"/>
      <c r="BIP4421"/>
      <c r="BIQ4421"/>
      <c r="BIR4421"/>
      <c r="BIS4421"/>
      <c r="BIT4421"/>
      <c r="BIU4421"/>
      <c r="BIV4421"/>
      <c r="BIW4421"/>
      <c r="BIX4421"/>
      <c r="BIY4421"/>
      <c r="BIZ4421"/>
      <c r="BJA4421"/>
      <c r="BJB4421"/>
      <c r="BJC4421"/>
      <c r="BJD4421"/>
      <c r="BJE4421"/>
      <c r="BJF4421"/>
      <c r="BJG4421"/>
      <c r="BJH4421"/>
      <c r="BJI4421"/>
      <c r="BJJ4421"/>
      <c r="BJK4421"/>
      <c r="BJL4421"/>
      <c r="BJM4421"/>
      <c r="BJN4421"/>
      <c r="BJO4421"/>
      <c r="BJP4421"/>
      <c r="BJQ4421"/>
      <c r="BJR4421"/>
      <c r="BJS4421"/>
      <c r="BJT4421"/>
      <c r="BJU4421"/>
      <c r="BJV4421"/>
      <c r="BJW4421"/>
      <c r="BJX4421"/>
      <c r="BJY4421"/>
      <c r="BJZ4421"/>
      <c r="BKA4421"/>
      <c r="BKB4421"/>
      <c r="BKC4421"/>
      <c r="BKD4421"/>
      <c r="BKE4421"/>
      <c r="BKF4421"/>
      <c r="BKG4421"/>
      <c r="BKH4421"/>
      <c r="BKI4421"/>
      <c r="BKJ4421"/>
      <c r="BKK4421"/>
      <c r="BKL4421"/>
      <c r="BKM4421"/>
      <c r="BKN4421"/>
      <c r="BKO4421"/>
      <c r="BKP4421"/>
      <c r="BKQ4421"/>
      <c r="BKR4421"/>
      <c r="BKS4421"/>
      <c r="BKT4421"/>
      <c r="BKU4421"/>
      <c r="BKV4421"/>
      <c r="BKW4421"/>
      <c r="BKX4421"/>
      <c r="BKY4421"/>
      <c r="BKZ4421"/>
      <c r="BLA4421"/>
      <c r="BLB4421"/>
      <c r="BLC4421"/>
      <c r="BLD4421"/>
      <c r="BLE4421"/>
      <c r="BLF4421"/>
      <c r="BLG4421"/>
      <c r="BLH4421"/>
      <c r="BLI4421"/>
      <c r="BLJ4421"/>
      <c r="BLK4421"/>
      <c r="BLL4421"/>
      <c r="BLM4421"/>
      <c r="BLN4421"/>
      <c r="BLO4421"/>
      <c r="BLP4421"/>
      <c r="BLQ4421"/>
      <c r="BLR4421"/>
      <c r="BLS4421"/>
      <c r="BLT4421"/>
      <c r="BLU4421"/>
      <c r="BLV4421"/>
      <c r="BLW4421"/>
      <c r="BLX4421"/>
      <c r="BLY4421"/>
      <c r="BLZ4421"/>
      <c r="BMA4421"/>
      <c r="BMB4421"/>
      <c r="BMC4421"/>
      <c r="BMD4421"/>
      <c r="BME4421"/>
      <c r="BMF4421"/>
      <c r="BMG4421"/>
      <c r="BMH4421"/>
      <c r="BMI4421"/>
      <c r="BMJ4421"/>
      <c r="BMK4421"/>
      <c r="BML4421"/>
      <c r="BMM4421"/>
      <c r="BMN4421"/>
      <c r="BMO4421"/>
      <c r="BMP4421"/>
      <c r="BMQ4421"/>
      <c r="BMR4421"/>
      <c r="BMS4421"/>
      <c r="BMT4421"/>
      <c r="BMU4421"/>
      <c r="BMV4421"/>
      <c r="BMW4421"/>
      <c r="BMX4421"/>
      <c r="BMY4421"/>
      <c r="BMZ4421"/>
      <c r="BNA4421"/>
      <c r="BNB4421"/>
      <c r="BNC4421"/>
      <c r="BND4421"/>
      <c r="BNE4421"/>
      <c r="BNF4421"/>
      <c r="BNG4421"/>
      <c r="BNH4421"/>
      <c r="BNI4421"/>
      <c r="BNJ4421"/>
      <c r="BNK4421"/>
      <c r="BNL4421"/>
      <c r="BNM4421"/>
      <c r="BNN4421"/>
      <c r="BNO4421"/>
      <c r="BNP4421"/>
      <c r="BNQ4421"/>
      <c r="BNR4421"/>
      <c r="BNS4421"/>
      <c r="BNT4421"/>
      <c r="BNU4421"/>
      <c r="BNV4421"/>
      <c r="BNW4421"/>
      <c r="BNX4421"/>
      <c r="BNY4421"/>
      <c r="BNZ4421"/>
      <c r="BOA4421"/>
      <c r="BOB4421"/>
      <c r="BOC4421"/>
      <c r="BOD4421"/>
      <c r="BOE4421"/>
      <c r="BOF4421"/>
      <c r="BOG4421"/>
      <c r="BOH4421"/>
      <c r="BOI4421"/>
      <c r="BOJ4421"/>
      <c r="BOK4421"/>
      <c r="BOL4421"/>
      <c r="BOM4421"/>
      <c r="BON4421"/>
      <c r="BOO4421"/>
      <c r="BOP4421"/>
      <c r="BOQ4421"/>
      <c r="BOR4421"/>
      <c r="BOS4421"/>
      <c r="BOT4421"/>
      <c r="BOU4421"/>
      <c r="BOV4421"/>
      <c r="BOW4421"/>
      <c r="BOX4421"/>
      <c r="BOY4421"/>
      <c r="BOZ4421"/>
      <c r="BPA4421"/>
      <c r="BPB4421"/>
      <c r="BPC4421"/>
      <c r="BPD4421"/>
      <c r="BPE4421"/>
      <c r="BPF4421"/>
      <c r="BPG4421"/>
      <c r="BPH4421"/>
      <c r="BPI4421"/>
      <c r="BPJ4421"/>
      <c r="BPK4421"/>
      <c r="BPL4421"/>
      <c r="BPM4421"/>
      <c r="BPN4421"/>
      <c r="BPO4421"/>
      <c r="BPP4421"/>
      <c r="BPQ4421"/>
      <c r="BPR4421"/>
      <c r="BPS4421"/>
      <c r="BPT4421"/>
      <c r="BPU4421"/>
      <c r="BPV4421"/>
      <c r="BPW4421"/>
      <c r="BPX4421"/>
      <c r="BPY4421"/>
      <c r="BPZ4421"/>
      <c r="BQA4421"/>
      <c r="BQB4421"/>
      <c r="BQC4421"/>
      <c r="BQD4421"/>
      <c r="BQE4421"/>
      <c r="BQF4421"/>
      <c r="BQG4421"/>
      <c r="BQH4421"/>
      <c r="BQI4421"/>
      <c r="BQJ4421"/>
      <c r="BQK4421"/>
      <c r="BQL4421"/>
      <c r="BQM4421"/>
      <c r="BQN4421"/>
      <c r="BQO4421"/>
      <c r="BQP4421"/>
      <c r="BQQ4421"/>
      <c r="BQR4421"/>
      <c r="BQS4421"/>
      <c r="BQT4421"/>
      <c r="BQU4421"/>
      <c r="BQV4421"/>
      <c r="BQW4421"/>
      <c r="BQX4421"/>
      <c r="BQY4421"/>
      <c r="BQZ4421"/>
      <c r="BRA4421"/>
      <c r="BRB4421"/>
      <c r="BRC4421"/>
      <c r="BRD4421"/>
      <c r="BRE4421"/>
      <c r="BRF4421"/>
      <c r="BRG4421"/>
      <c r="BRH4421"/>
      <c r="BRI4421"/>
      <c r="BRJ4421"/>
      <c r="BRK4421"/>
      <c r="BRL4421"/>
      <c r="BRM4421"/>
      <c r="BRN4421"/>
      <c r="BRO4421"/>
      <c r="BRP4421"/>
      <c r="BRQ4421"/>
      <c r="BRR4421"/>
      <c r="BRS4421"/>
      <c r="BRT4421"/>
      <c r="BRU4421"/>
      <c r="BRV4421"/>
      <c r="BRW4421"/>
      <c r="BRX4421"/>
      <c r="BRY4421"/>
      <c r="BRZ4421"/>
      <c r="BSA4421"/>
      <c r="BSB4421"/>
      <c r="BSC4421"/>
      <c r="BSD4421"/>
      <c r="BSE4421"/>
      <c r="BSF4421"/>
      <c r="BSG4421"/>
      <c r="BSH4421"/>
      <c r="BSI4421"/>
      <c r="BSJ4421"/>
      <c r="BSK4421"/>
      <c r="BSL4421"/>
      <c r="BSM4421"/>
      <c r="BSN4421"/>
      <c r="BSO4421"/>
      <c r="BSP4421"/>
      <c r="BSQ4421"/>
      <c r="BSR4421"/>
      <c r="BSS4421"/>
      <c r="BST4421"/>
      <c r="BSU4421"/>
      <c r="BSV4421"/>
      <c r="BSW4421"/>
      <c r="BSX4421"/>
      <c r="BSY4421"/>
      <c r="BSZ4421"/>
      <c r="BTA4421"/>
      <c r="BTB4421"/>
      <c r="BTC4421"/>
      <c r="BTD4421"/>
      <c r="BTE4421"/>
      <c r="BTF4421"/>
      <c r="BTG4421"/>
      <c r="BTH4421"/>
      <c r="BTI4421"/>
      <c r="BTJ4421"/>
      <c r="BTK4421"/>
      <c r="BTL4421"/>
      <c r="BTM4421"/>
      <c r="BTN4421"/>
      <c r="BTO4421"/>
      <c r="BTP4421"/>
      <c r="BTQ4421"/>
      <c r="BTR4421"/>
      <c r="BTS4421"/>
      <c r="BTT4421"/>
      <c r="BTU4421"/>
      <c r="BTV4421"/>
      <c r="BTW4421"/>
      <c r="BTX4421"/>
      <c r="BTY4421"/>
      <c r="BTZ4421"/>
      <c r="BUA4421"/>
      <c r="BUB4421"/>
      <c r="BUC4421"/>
      <c r="BUD4421"/>
      <c r="BUE4421"/>
      <c r="BUF4421"/>
      <c r="BUG4421"/>
      <c r="BUH4421"/>
      <c r="BUI4421"/>
      <c r="BUJ4421"/>
      <c r="BUK4421"/>
      <c r="BUL4421"/>
      <c r="BUM4421"/>
      <c r="BUN4421"/>
      <c r="BUO4421"/>
      <c r="BUP4421"/>
      <c r="BUQ4421"/>
      <c r="BUR4421"/>
      <c r="BUS4421"/>
      <c r="BUT4421"/>
      <c r="BUU4421"/>
      <c r="BUV4421"/>
      <c r="BUW4421"/>
      <c r="BUX4421"/>
      <c r="BUY4421"/>
      <c r="BUZ4421"/>
      <c r="BVA4421"/>
      <c r="BVB4421"/>
      <c r="BVC4421"/>
      <c r="BVD4421"/>
      <c r="BVE4421"/>
      <c r="BVF4421"/>
      <c r="BVG4421"/>
      <c r="BVH4421"/>
      <c r="BVI4421"/>
      <c r="BVJ4421"/>
      <c r="BVK4421"/>
      <c r="BVL4421"/>
      <c r="BVM4421"/>
      <c r="BVN4421"/>
      <c r="BVO4421"/>
      <c r="BVP4421"/>
      <c r="BVQ4421"/>
      <c r="BVR4421"/>
      <c r="BVS4421"/>
      <c r="BVT4421"/>
      <c r="BVU4421"/>
      <c r="BVV4421"/>
      <c r="BVW4421"/>
      <c r="BVX4421"/>
      <c r="BVY4421"/>
      <c r="BVZ4421"/>
      <c r="BWA4421"/>
      <c r="BWB4421"/>
      <c r="BWC4421"/>
      <c r="BWD4421"/>
      <c r="BWE4421"/>
      <c r="BWF4421"/>
      <c r="BWG4421"/>
      <c r="BWH4421"/>
      <c r="BWI4421"/>
      <c r="BWJ4421"/>
      <c r="BWK4421"/>
      <c r="BWL4421"/>
      <c r="BWM4421"/>
      <c r="BWN4421"/>
      <c r="BWO4421"/>
      <c r="BWP4421"/>
      <c r="BWQ4421"/>
      <c r="BWR4421"/>
      <c r="BWS4421"/>
      <c r="BWT4421"/>
      <c r="BWU4421"/>
      <c r="BWV4421"/>
      <c r="BWW4421"/>
      <c r="BWX4421"/>
      <c r="BWY4421"/>
      <c r="BWZ4421"/>
      <c r="BXA4421"/>
      <c r="BXB4421"/>
      <c r="BXC4421"/>
      <c r="BXD4421"/>
      <c r="BXE4421"/>
      <c r="BXF4421"/>
      <c r="BXG4421"/>
      <c r="BXH4421"/>
      <c r="BXI4421"/>
      <c r="BXJ4421"/>
      <c r="BXK4421"/>
      <c r="BXL4421"/>
      <c r="BXM4421"/>
      <c r="BXN4421"/>
      <c r="BXO4421"/>
      <c r="BXP4421"/>
      <c r="BXQ4421"/>
      <c r="BXR4421"/>
      <c r="BXS4421"/>
      <c r="BXT4421"/>
      <c r="BXU4421"/>
      <c r="BXV4421"/>
      <c r="BXW4421"/>
      <c r="BXX4421"/>
      <c r="BXY4421"/>
      <c r="BXZ4421"/>
      <c r="BYA4421"/>
      <c r="BYB4421"/>
      <c r="BYC4421"/>
      <c r="BYD4421"/>
      <c r="BYE4421"/>
      <c r="BYF4421"/>
      <c r="BYG4421"/>
      <c r="BYH4421"/>
      <c r="BYI4421"/>
      <c r="BYJ4421"/>
      <c r="BYK4421"/>
      <c r="BYL4421"/>
      <c r="BYM4421"/>
      <c r="BYN4421"/>
      <c r="BYO4421"/>
      <c r="BYP4421"/>
      <c r="BYQ4421"/>
      <c r="BYR4421"/>
      <c r="BYS4421"/>
      <c r="BYT4421"/>
      <c r="BYU4421"/>
      <c r="BYV4421"/>
      <c r="BYW4421"/>
      <c r="BYX4421"/>
      <c r="BYY4421"/>
      <c r="BYZ4421"/>
      <c r="BZA4421"/>
      <c r="BZB4421"/>
      <c r="BZC4421"/>
      <c r="BZD4421"/>
      <c r="BZE4421"/>
      <c r="BZF4421"/>
      <c r="BZG4421"/>
      <c r="BZH4421"/>
      <c r="BZI4421"/>
      <c r="BZJ4421"/>
      <c r="BZK4421"/>
      <c r="BZL4421"/>
      <c r="BZM4421"/>
      <c r="BZN4421"/>
      <c r="BZO4421"/>
      <c r="BZP4421"/>
      <c r="BZQ4421"/>
      <c r="BZR4421"/>
      <c r="BZS4421"/>
      <c r="BZT4421"/>
      <c r="BZU4421"/>
      <c r="BZV4421"/>
      <c r="BZW4421"/>
      <c r="BZX4421"/>
      <c r="BZY4421"/>
      <c r="BZZ4421"/>
      <c r="CAA4421"/>
      <c r="CAB4421"/>
      <c r="CAC4421"/>
      <c r="CAD4421"/>
      <c r="CAE4421"/>
      <c r="CAF4421"/>
      <c r="CAG4421"/>
      <c r="CAH4421"/>
      <c r="CAI4421"/>
      <c r="CAJ4421"/>
      <c r="CAK4421"/>
      <c r="CAL4421"/>
      <c r="CAM4421"/>
      <c r="CAN4421"/>
      <c r="CAO4421"/>
      <c r="CAP4421"/>
      <c r="CAQ4421"/>
      <c r="CAR4421"/>
      <c r="CAS4421"/>
      <c r="CAT4421"/>
      <c r="CAU4421"/>
      <c r="CAV4421"/>
      <c r="CAW4421"/>
      <c r="CAX4421"/>
      <c r="CAY4421"/>
      <c r="CAZ4421"/>
      <c r="CBA4421"/>
      <c r="CBB4421"/>
      <c r="CBC4421"/>
      <c r="CBD4421"/>
      <c r="CBE4421"/>
      <c r="CBF4421"/>
      <c r="CBG4421"/>
      <c r="CBH4421"/>
      <c r="CBI4421"/>
      <c r="CBJ4421"/>
      <c r="CBK4421"/>
      <c r="CBL4421"/>
      <c r="CBM4421"/>
      <c r="CBN4421"/>
      <c r="CBO4421"/>
      <c r="CBP4421"/>
      <c r="CBQ4421"/>
      <c r="CBR4421"/>
      <c r="CBS4421"/>
      <c r="CBT4421"/>
      <c r="CBU4421"/>
      <c r="CBV4421"/>
      <c r="CBW4421"/>
      <c r="CBX4421"/>
      <c r="CBY4421"/>
      <c r="CBZ4421"/>
      <c r="CCA4421"/>
      <c r="CCB4421"/>
      <c r="CCC4421"/>
      <c r="CCD4421"/>
      <c r="CCE4421"/>
      <c r="CCF4421"/>
      <c r="CCG4421"/>
      <c r="CCH4421"/>
      <c r="CCI4421"/>
      <c r="CCJ4421"/>
      <c r="CCK4421"/>
      <c r="CCL4421"/>
      <c r="CCM4421"/>
      <c r="CCN4421"/>
      <c r="CCO4421"/>
      <c r="CCP4421"/>
      <c r="CCQ4421"/>
      <c r="CCR4421"/>
      <c r="CCS4421"/>
      <c r="CCT4421"/>
      <c r="CCU4421"/>
      <c r="CCV4421"/>
      <c r="CCW4421"/>
      <c r="CCX4421"/>
      <c r="CCY4421"/>
      <c r="CCZ4421"/>
      <c r="CDA4421"/>
      <c r="CDB4421"/>
      <c r="CDC4421"/>
      <c r="CDD4421"/>
      <c r="CDE4421"/>
      <c r="CDF4421"/>
      <c r="CDG4421"/>
      <c r="CDH4421"/>
      <c r="CDI4421"/>
      <c r="CDJ4421"/>
      <c r="CDK4421"/>
      <c r="CDL4421"/>
      <c r="CDM4421"/>
      <c r="CDN4421"/>
      <c r="CDO4421"/>
      <c r="CDP4421"/>
      <c r="CDQ4421"/>
      <c r="CDR4421"/>
      <c r="CDS4421"/>
      <c r="CDT4421"/>
      <c r="CDU4421"/>
      <c r="CDV4421"/>
      <c r="CDW4421"/>
      <c r="CDX4421"/>
      <c r="CDY4421"/>
      <c r="CDZ4421"/>
      <c r="CEA4421"/>
      <c r="CEB4421"/>
      <c r="CEC4421"/>
      <c r="CED4421"/>
      <c r="CEE4421"/>
      <c r="CEF4421"/>
      <c r="CEG4421"/>
      <c r="CEH4421"/>
      <c r="CEI4421"/>
      <c r="CEJ4421"/>
      <c r="CEK4421"/>
      <c r="CEL4421"/>
      <c r="CEM4421"/>
      <c r="CEN4421"/>
      <c r="CEO4421"/>
      <c r="CEP4421"/>
      <c r="CEQ4421"/>
      <c r="CER4421"/>
      <c r="CES4421"/>
      <c r="CET4421"/>
      <c r="CEU4421"/>
      <c r="CEV4421"/>
      <c r="CEW4421"/>
      <c r="CEX4421"/>
      <c r="CEY4421"/>
      <c r="CEZ4421"/>
      <c r="CFA4421"/>
      <c r="CFB4421"/>
      <c r="CFC4421"/>
      <c r="CFD4421"/>
      <c r="CFE4421"/>
      <c r="CFF4421"/>
      <c r="CFG4421"/>
      <c r="CFH4421"/>
      <c r="CFI4421"/>
      <c r="CFJ4421"/>
      <c r="CFK4421"/>
      <c r="CFL4421"/>
      <c r="CFM4421"/>
      <c r="CFN4421"/>
      <c r="CFO4421"/>
      <c r="CFP4421"/>
      <c r="CFQ4421"/>
      <c r="CFR4421"/>
      <c r="CFS4421"/>
      <c r="CFT4421"/>
      <c r="CFU4421"/>
      <c r="CFV4421"/>
      <c r="CFW4421"/>
      <c r="CFX4421"/>
      <c r="CFY4421"/>
      <c r="CFZ4421"/>
      <c r="CGA4421"/>
      <c r="CGB4421"/>
      <c r="CGC4421"/>
      <c r="CGD4421"/>
      <c r="CGE4421"/>
      <c r="CGF4421"/>
      <c r="CGG4421"/>
      <c r="CGH4421"/>
      <c r="CGI4421"/>
      <c r="CGJ4421"/>
      <c r="CGK4421"/>
      <c r="CGL4421"/>
      <c r="CGM4421"/>
      <c r="CGN4421"/>
      <c r="CGO4421"/>
      <c r="CGP4421"/>
      <c r="CGQ4421"/>
      <c r="CGR4421"/>
      <c r="CGS4421"/>
      <c r="CGT4421"/>
      <c r="CGU4421"/>
      <c r="CGV4421"/>
      <c r="CGW4421"/>
      <c r="CGX4421"/>
      <c r="CGY4421"/>
      <c r="CGZ4421"/>
      <c r="CHA4421"/>
      <c r="CHB4421"/>
      <c r="CHC4421"/>
      <c r="CHD4421"/>
      <c r="CHE4421"/>
      <c r="CHF4421"/>
      <c r="CHG4421"/>
      <c r="CHH4421"/>
      <c r="CHI4421"/>
      <c r="CHJ4421"/>
      <c r="CHK4421"/>
      <c r="CHL4421"/>
      <c r="CHM4421"/>
      <c r="CHN4421"/>
      <c r="CHO4421"/>
      <c r="CHP4421"/>
      <c r="CHQ4421"/>
      <c r="CHR4421"/>
      <c r="CHS4421"/>
      <c r="CHT4421"/>
      <c r="CHU4421"/>
      <c r="CHV4421"/>
      <c r="CHW4421"/>
      <c r="CHX4421"/>
      <c r="CHY4421"/>
      <c r="CHZ4421"/>
      <c r="CIA4421"/>
      <c r="CIB4421"/>
      <c r="CIC4421"/>
      <c r="CID4421"/>
      <c r="CIE4421"/>
      <c r="CIF4421"/>
      <c r="CIG4421"/>
      <c r="CIH4421"/>
      <c r="CII4421"/>
      <c r="CIJ4421"/>
      <c r="CIK4421"/>
      <c r="CIL4421"/>
      <c r="CIM4421"/>
      <c r="CIN4421"/>
      <c r="CIO4421"/>
      <c r="CIP4421"/>
      <c r="CIQ4421"/>
      <c r="CIR4421"/>
      <c r="CIS4421"/>
      <c r="CIT4421"/>
      <c r="CIU4421"/>
      <c r="CIV4421"/>
      <c r="CIW4421"/>
      <c r="CIX4421"/>
      <c r="CIY4421"/>
      <c r="CIZ4421"/>
      <c r="CJA4421"/>
      <c r="CJB4421"/>
      <c r="CJC4421"/>
      <c r="CJD4421"/>
      <c r="CJE4421"/>
      <c r="CJF4421"/>
      <c r="CJG4421"/>
      <c r="CJH4421"/>
      <c r="CJI4421"/>
      <c r="CJJ4421"/>
      <c r="CJK4421"/>
      <c r="CJL4421"/>
      <c r="CJM4421"/>
      <c r="CJN4421"/>
      <c r="CJO4421"/>
      <c r="CJP4421"/>
      <c r="CJQ4421"/>
      <c r="CJR4421"/>
      <c r="CJS4421"/>
      <c r="CJT4421"/>
      <c r="CJU4421"/>
      <c r="CJV4421"/>
      <c r="CJW4421"/>
      <c r="CJX4421"/>
      <c r="CJY4421"/>
      <c r="CJZ4421"/>
      <c r="CKA4421"/>
      <c r="CKB4421"/>
      <c r="CKC4421"/>
      <c r="CKD4421"/>
      <c r="CKE4421"/>
      <c r="CKF4421"/>
      <c r="CKG4421"/>
      <c r="CKH4421"/>
      <c r="CKI4421"/>
      <c r="CKJ4421"/>
      <c r="CKK4421"/>
      <c r="CKL4421"/>
      <c r="CKM4421"/>
      <c r="CKN4421"/>
      <c r="CKO4421"/>
      <c r="CKP4421"/>
      <c r="CKQ4421"/>
      <c r="CKR4421"/>
      <c r="CKS4421"/>
      <c r="CKT4421"/>
      <c r="CKU4421"/>
      <c r="CKV4421"/>
      <c r="CKW4421"/>
      <c r="CKX4421"/>
      <c r="CKY4421"/>
      <c r="CKZ4421"/>
      <c r="CLA4421"/>
      <c r="CLB4421"/>
      <c r="CLC4421"/>
      <c r="CLD4421"/>
      <c r="CLE4421"/>
      <c r="CLF4421"/>
      <c r="CLG4421"/>
      <c r="CLH4421"/>
      <c r="CLI4421"/>
      <c r="CLJ4421"/>
      <c r="CLK4421"/>
      <c r="CLL4421"/>
      <c r="CLM4421"/>
      <c r="CLN4421"/>
      <c r="CLO4421"/>
      <c r="CLP4421"/>
      <c r="CLQ4421"/>
      <c r="CLR4421"/>
      <c r="CLS4421"/>
      <c r="CLT4421"/>
      <c r="CLU4421"/>
      <c r="CLV4421"/>
      <c r="CLW4421"/>
      <c r="CLX4421"/>
      <c r="CLY4421"/>
      <c r="CLZ4421"/>
      <c r="CMA4421"/>
      <c r="CMB4421"/>
      <c r="CMC4421"/>
      <c r="CMD4421"/>
      <c r="CME4421"/>
      <c r="CMF4421"/>
      <c r="CMG4421"/>
      <c r="CMH4421"/>
      <c r="CMI4421"/>
      <c r="CMJ4421"/>
      <c r="CMK4421"/>
      <c r="CML4421"/>
      <c r="CMM4421"/>
      <c r="CMN4421"/>
      <c r="CMO4421"/>
      <c r="CMP4421"/>
      <c r="CMQ4421"/>
      <c r="CMR4421"/>
      <c r="CMS4421"/>
      <c r="CMT4421"/>
      <c r="CMU4421"/>
      <c r="CMV4421"/>
      <c r="CMW4421"/>
      <c r="CMX4421"/>
      <c r="CMY4421"/>
      <c r="CMZ4421"/>
      <c r="CNA4421"/>
      <c r="CNB4421"/>
      <c r="CNC4421"/>
      <c r="CND4421"/>
      <c r="CNE4421"/>
      <c r="CNF4421"/>
      <c r="CNG4421"/>
      <c r="CNH4421"/>
      <c r="CNI4421"/>
      <c r="CNJ4421"/>
      <c r="CNK4421"/>
      <c r="CNL4421"/>
      <c r="CNM4421"/>
      <c r="CNN4421"/>
      <c r="CNO4421"/>
      <c r="CNP4421"/>
      <c r="CNQ4421"/>
      <c r="CNR4421"/>
      <c r="CNS4421"/>
      <c r="CNT4421"/>
      <c r="CNU4421"/>
      <c r="CNV4421"/>
      <c r="CNW4421"/>
      <c r="CNX4421"/>
      <c r="CNY4421"/>
      <c r="CNZ4421"/>
      <c r="COA4421"/>
      <c r="COB4421"/>
      <c r="COC4421"/>
      <c r="COD4421"/>
      <c r="COE4421"/>
      <c r="COF4421"/>
      <c r="COG4421"/>
      <c r="COH4421"/>
      <c r="COI4421"/>
      <c r="COJ4421"/>
      <c r="COK4421"/>
      <c r="COL4421"/>
      <c r="COM4421"/>
      <c r="CON4421"/>
      <c r="COO4421"/>
      <c r="COP4421"/>
      <c r="COQ4421"/>
      <c r="COR4421"/>
      <c r="COS4421"/>
      <c r="COT4421"/>
      <c r="COU4421"/>
      <c r="COV4421"/>
      <c r="COW4421"/>
      <c r="COX4421"/>
      <c r="COY4421"/>
      <c r="COZ4421"/>
      <c r="CPA4421"/>
      <c r="CPB4421"/>
      <c r="CPC4421"/>
      <c r="CPD4421"/>
      <c r="CPE4421"/>
      <c r="CPF4421"/>
      <c r="CPG4421"/>
      <c r="CPH4421"/>
      <c r="CPI4421"/>
      <c r="CPJ4421"/>
      <c r="CPK4421"/>
      <c r="CPL4421"/>
      <c r="CPM4421"/>
      <c r="CPN4421"/>
      <c r="CPO4421"/>
      <c r="CPP4421"/>
      <c r="CPQ4421"/>
      <c r="CPR4421"/>
      <c r="CPS4421"/>
      <c r="CPT4421"/>
      <c r="CPU4421"/>
      <c r="CPV4421"/>
      <c r="CPW4421"/>
      <c r="CPX4421"/>
      <c r="CPY4421"/>
      <c r="CPZ4421"/>
      <c r="CQA4421"/>
      <c r="CQB4421"/>
      <c r="CQC4421"/>
      <c r="CQD4421"/>
      <c r="CQE4421"/>
      <c r="CQF4421"/>
      <c r="CQG4421"/>
      <c r="CQH4421"/>
      <c r="CQI4421"/>
      <c r="CQJ4421"/>
      <c r="CQK4421"/>
      <c r="CQL4421"/>
      <c r="CQM4421"/>
      <c r="CQN4421"/>
      <c r="CQO4421"/>
      <c r="CQP4421"/>
      <c r="CQQ4421"/>
      <c r="CQR4421"/>
      <c r="CQS4421"/>
      <c r="CQT4421"/>
      <c r="CQU4421"/>
      <c r="CQV4421"/>
      <c r="CQW4421"/>
      <c r="CQX4421"/>
      <c r="CQY4421"/>
      <c r="CQZ4421"/>
      <c r="CRA4421"/>
      <c r="CRB4421"/>
      <c r="CRC4421"/>
      <c r="CRD4421"/>
      <c r="CRE4421"/>
      <c r="CRF4421"/>
      <c r="CRG4421"/>
      <c r="CRH4421"/>
      <c r="CRI4421"/>
      <c r="CRJ4421"/>
      <c r="CRK4421"/>
      <c r="CRL4421"/>
      <c r="CRM4421"/>
      <c r="CRN4421"/>
      <c r="CRO4421"/>
      <c r="CRP4421"/>
      <c r="CRQ4421"/>
      <c r="CRR4421"/>
      <c r="CRS4421"/>
      <c r="CRT4421"/>
      <c r="CRU4421"/>
      <c r="CRV4421"/>
      <c r="CRW4421"/>
      <c r="CRX4421"/>
      <c r="CRY4421"/>
      <c r="CRZ4421"/>
      <c r="CSA4421"/>
      <c r="CSB4421"/>
      <c r="CSC4421"/>
      <c r="CSD4421"/>
      <c r="CSE4421"/>
      <c r="CSF4421"/>
      <c r="CSG4421"/>
      <c r="CSH4421"/>
      <c r="CSI4421"/>
      <c r="CSJ4421"/>
      <c r="CSK4421"/>
      <c r="CSL4421"/>
      <c r="CSM4421"/>
      <c r="CSN4421"/>
      <c r="CSO4421"/>
      <c r="CSP4421"/>
      <c r="CSQ4421"/>
      <c r="CSR4421"/>
      <c r="CSS4421"/>
      <c r="CST4421"/>
      <c r="CSU4421"/>
      <c r="CSV4421"/>
      <c r="CSW4421"/>
      <c r="CSX4421"/>
      <c r="CSY4421"/>
      <c r="CSZ4421"/>
      <c r="CTA4421"/>
      <c r="CTB4421"/>
      <c r="CTC4421"/>
      <c r="CTD4421"/>
      <c r="CTE4421"/>
      <c r="CTF4421"/>
      <c r="CTG4421"/>
      <c r="CTH4421"/>
      <c r="CTI4421"/>
      <c r="CTJ4421"/>
      <c r="CTK4421"/>
      <c r="CTL4421"/>
      <c r="CTM4421"/>
      <c r="CTN4421"/>
      <c r="CTO4421"/>
      <c r="CTP4421"/>
      <c r="CTQ4421"/>
      <c r="CTR4421"/>
      <c r="CTS4421"/>
      <c r="CTT4421"/>
      <c r="CTU4421"/>
      <c r="CTV4421"/>
      <c r="CTW4421"/>
      <c r="CTX4421"/>
      <c r="CTY4421"/>
      <c r="CTZ4421"/>
      <c r="CUA4421"/>
      <c r="CUB4421"/>
      <c r="CUC4421"/>
      <c r="CUD4421"/>
      <c r="CUE4421"/>
      <c r="CUF4421"/>
      <c r="CUG4421"/>
      <c r="CUH4421"/>
      <c r="CUI4421"/>
      <c r="CUJ4421"/>
      <c r="CUK4421"/>
      <c r="CUL4421"/>
      <c r="CUM4421"/>
      <c r="CUN4421"/>
      <c r="CUO4421"/>
      <c r="CUP4421"/>
      <c r="CUQ4421"/>
      <c r="CUR4421"/>
      <c r="CUS4421"/>
      <c r="CUT4421"/>
      <c r="CUU4421"/>
      <c r="CUV4421"/>
      <c r="CUW4421"/>
      <c r="CUX4421"/>
      <c r="CUY4421"/>
      <c r="CUZ4421"/>
      <c r="CVA4421"/>
      <c r="CVB4421"/>
      <c r="CVC4421"/>
      <c r="CVD4421"/>
      <c r="CVE4421"/>
      <c r="CVF4421"/>
      <c r="CVG4421"/>
      <c r="CVH4421"/>
      <c r="CVI4421"/>
      <c r="CVJ4421"/>
      <c r="CVK4421"/>
      <c r="CVL4421"/>
      <c r="CVM4421"/>
      <c r="CVN4421"/>
      <c r="CVO4421"/>
      <c r="CVP4421"/>
      <c r="CVQ4421"/>
      <c r="CVR4421"/>
      <c r="CVS4421"/>
      <c r="CVT4421"/>
      <c r="CVU4421"/>
      <c r="CVV4421"/>
      <c r="CVW4421"/>
      <c r="CVX4421"/>
      <c r="CVY4421"/>
      <c r="CVZ4421"/>
      <c r="CWA4421"/>
      <c r="CWB4421"/>
      <c r="CWC4421"/>
      <c r="CWD4421"/>
      <c r="CWE4421"/>
      <c r="CWF4421"/>
      <c r="CWG4421"/>
      <c r="CWH4421"/>
      <c r="CWI4421"/>
      <c r="CWJ4421"/>
      <c r="CWK4421"/>
      <c r="CWL4421"/>
      <c r="CWM4421"/>
      <c r="CWN4421"/>
      <c r="CWO4421"/>
      <c r="CWP4421"/>
      <c r="CWQ4421"/>
      <c r="CWR4421"/>
      <c r="CWS4421"/>
      <c r="CWT4421"/>
      <c r="CWU4421"/>
      <c r="CWV4421"/>
      <c r="CWW4421"/>
      <c r="CWX4421"/>
      <c r="CWY4421"/>
      <c r="CWZ4421"/>
      <c r="CXA4421"/>
      <c r="CXB4421"/>
      <c r="CXC4421"/>
      <c r="CXD4421"/>
      <c r="CXE4421"/>
      <c r="CXF4421"/>
      <c r="CXG4421"/>
      <c r="CXH4421"/>
      <c r="CXI4421"/>
      <c r="CXJ4421"/>
      <c r="CXK4421"/>
      <c r="CXL4421"/>
      <c r="CXM4421"/>
      <c r="CXN4421"/>
      <c r="CXO4421"/>
      <c r="CXP4421"/>
      <c r="CXQ4421"/>
      <c r="CXR4421"/>
      <c r="CXS4421"/>
      <c r="CXT4421"/>
      <c r="CXU4421"/>
      <c r="CXV4421"/>
      <c r="CXW4421"/>
      <c r="CXX4421"/>
      <c r="CXY4421"/>
      <c r="CXZ4421"/>
      <c r="CYA4421"/>
      <c r="CYB4421"/>
      <c r="CYC4421"/>
      <c r="CYD4421"/>
      <c r="CYE4421"/>
      <c r="CYF4421"/>
      <c r="CYG4421"/>
      <c r="CYH4421"/>
      <c r="CYI4421"/>
      <c r="CYJ4421"/>
      <c r="CYK4421"/>
      <c r="CYL4421"/>
      <c r="CYM4421"/>
      <c r="CYN4421"/>
      <c r="CYO4421"/>
      <c r="CYP4421"/>
      <c r="CYQ4421"/>
      <c r="CYR4421"/>
      <c r="CYS4421"/>
      <c r="CYT4421"/>
      <c r="CYU4421"/>
      <c r="CYV4421"/>
      <c r="CYW4421"/>
      <c r="CYX4421"/>
      <c r="CYY4421"/>
      <c r="CYZ4421"/>
      <c r="CZA4421"/>
      <c r="CZB4421"/>
      <c r="CZC4421"/>
      <c r="CZD4421"/>
      <c r="CZE4421"/>
      <c r="CZF4421"/>
      <c r="CZG4421"/>
      <c r="CZH4421"/>
      <c r="CZI4421"/>
      <c r="CZJ4421"/>
      <c r="CZK4421"/>
      <c r="CZL4421"/>
      <c r="CZM4421"/>
      <c r="CZN4421"/>
      <c r="CZO4421"/>
      <c r="CZP4421"/>
      <c r="CZQ4421"/>
      <c r="CZR4421"/>
      <c r="CZS4421"/>
      <c r="CZT4421"/>
      <c r="CZU4421"/>
      <c r="CZV4421"/>
      <c r="CZW4421"/>
      <c r="CZX4421"/>
      <c r="CZY4421"/>
      <c r="CZZ4421"/>
      <c r="DAA4421"/>
      <c r="DAB4421"/>
      <c r="DAC4421"/>
      <c r="DAD4421"/>
      <c r="DAE4421"/>
      <c r="DAF4421"/>
      <c r="DAG4421"/>
      <c r="DAH4421"/>
      <c r="DAI4421"/>
      <c r="DAJ4421"/>
      <c r="DAK4421"/>
      <c r="DAL4421"/>
      <c r="DAM4421"/>
      <c r="DAN4421"/>
      <c r="DAO4421"/>
      <c r="DAP4421"/>
      <c r="DAQ4421"/>
      <c r="DAR4421"/>
      <c r="DAS4421"/>
      <c r="DAT4421"/>
      <c r="DAU4421"/>
      <c r="DAV4421"/>
      <c r="DAW4421"/>
      <c r="DAX4421"/>
      <c r="DAY4421"/>
      <c r="DAZ4421"/>
      <c r="DBA4421"/>
      <c r="DBB4421"/>
      <c r="DBC4421"/>
      <c r="DBD4421"/>
      <c r="DBE4421"/>
      <c r="DBF4421"/>
      <c r="DBG4421"/>
      <c r="DBH4421"/>
      <c r="DBI4421"/>
      <c r="DBJ4421"/>
      <c r="DBK4421"/>
      <c r="DBL4421"/>
      <c r="DBM4421"/>
      <c r="DBN4421"/>
      <c r="DBO4421"/>
      <c r="DBP4421"/>
      <c r="DBQ4421"/>
      <c r="DBR4421"/>
      <c r="DBS4421"/>
      <c r="DBT4421"/>
      <c r="DBU4421"/>
      <c r="DBV4421"/>
      <c r="DBW4421"/>
      <c r="DBX4421"/>
      <c r="DBY4421"/>
      <c r="DBZ4421"/>
      <c r="DCA4421"/>
      <c r="DCB4421"/>
      <c r="DCC4421"/>
      <c r="DCD4421"/>
      <c r="DCE4421"/>
      <c r="DCF4421"/>
      <c r="DCG4421"/>
      <c r="DCH4421"/>
      <c r="DCI4421"/>
      <c r="DCJ4421"/>
      <c r="DCK4421"/>
      <c r="DCL4421"/>
      <c r="DCM4421"/>
      <c r="DCN4421"/>
      <c r="DCO4421"/>
      <c r="DCP4421"/>
      <c r="DCQ4421"/>
      <c r="DCR4421"/>
      <c r="DCS4421"/>
      <c r="DCT4421"/>
      <c r="DCU4421"/>
      <c r="DCV4421"/>
      <c r="DCW4421"/>
      <c r="DCX4421"/>
      <c r="DCY4421"/>
      <c r="DCZ4421"/>
      <c r="DDA4421"/>
      <c r="DDB4421"/>
      <c r="DDC4421"/>
      <c r="DDD4421"/>
      <c r="DDE4421"/>
      <c r="DDF4421"/>
      <c r="DDG4421"/>
      <c r="DDH4421"/>
      <c r="DDI4421"/>
      <c r="DDJ4421"/>
      <c r="DDK4421"/>
      <c r="DDL4421"/>
      <c r="DDM4421"/>
      <c r="DDN4421"/>
      <c r="DDO4421"/>
      <c r="DDP4421"/>
      <c r="DDQ4421"/>
      <c r="DDR4421"/>
      <c r="DDS4421"/>
      <c r="DDT4421"/>
      <c r="DDU4421"/>
      <c r="DDV4421"/>
      <c r="DDW4421"/>
      <c r="DDX4421"/>
      <c r="DDY4421"/>
      <c r="DDZ4421"/>
      <c r="DEA4421"/>
      <c r="DEB4421"/>
      <c r="DEC4421"/>
      <c r="DED4421"/>
      <c r="DEE4421"/>
      <c r="DEF4421"/>
      <c r="DEG4421"/>
      <c r="DEH4421"/>
      <c r="DEI4421"/>
      <c r="DEJ4421"/>
      <c r="DEK4421"/>
      <c r="DEL4421"/>
      <c r="DEM4421"/>
      <c r="DEN4421"/>
      <c r="DEO4421"/>
      <c r="DEP4421"/>
      <c r="DEQ4421"/>
      <c r="DER4421"/>
      <c r="DES4421"/>
      <c r="DET4421"/>
      <c r="DEU4421"/>
      <c r="DEV4421"/>
      <c r="DEW4421"/>
      <c r="DEX4421"/>
      <c r="DEY4421"/>
      <c r="DEZ4421"/>
      <c r="DFA4421"/>
      <c r="DFB4421"/>
      <c r="DFC4421"/>
      <c r="DFD4421"/>
      <c r="DFE4421"/>
      <c r="DFF4421"/>
      <c r="DFG4421"/>
      <c r="DFH4421"/>
      <c r="DFI4421"/>
      <c r="DFJ4421"/>
      <c r="DFK4421"/>
      <c r="DFL4421"/>
      <c r="DFM4421"/>
      <c r="DFN4421"/>
      <c r="DFO4421"/>
      <c r="DFP4421"/>
      <c r="DFQ4421"/>
      <c r="DFR4421"/>
      <c r="DFS4421"/>
      <c r="DFT4421"/>
      <c r="DFU4421"/>
      <c r="DFV4421"/>
      <c r="DFW4421"/>
      <c r="DFX4421"/>
      <c r="DFY4421"/>
      <c r="DFZ4421"/>
      <c r="DGA4421"/>
      <c r="DGB4421"/>
      <c r="DGC4421"/>
      <c r="DGD4421"/>
      <c r="DGE4421"/>
      <c r="DGF4421"/>
      <c r="DGG4421"/>
      <c r="DGH4421"/>
      <c r="DGI4421"/>
      <c r="DGJ4421"/>
      <c r="DGK4421"/>
      <c r="DGL4421"/>
      <c r="DGM4421"/>
      <c r="DGN4421"/>
      <c r="DGO4421"/>
      <c r="DGP4421"/>
      <c r="DGQ4421"/>
      <c r="DGR4421"/>
      <c r="DGS4421"/>
      <c r="DGT4421"/>
      <c r="DGU4421"/>
      <c r="DGV4421"/>
      <c r="DGW4421"/>
      <c r="DGX4421"/>
      <c r="DGY4421"/>
      <c r="DGZ4421"/>
      <c r="DHA4421"/>
      <c r="DHB4421"/>
      <c r="DHC4421"/>
      <c r="DHD4421"/>
      <c r="DHE4421"/>
      <c r="DHF4421"/>
      <c r="DHG4421"/>
      <c r="DHH4421"/>
      <c r="DHI4421"/>
      <c r="DHJ4421"/>
      <c r="DHK4421"/>
      <c r="DHL4421"/>
      <c r="DHM4421"/>
      <c r="DHN4421"/>
      <c r="DHO4421"/>
      <c r="DHP4421"/>
      <c r="DHQ4421"/>
      <c r="DHR4421"/>
      <c r="DHS4421"/>
      <c r="DHT4421"/>
      <c r="DHU4421"/>
      <c r="DHV4421"/>
      <c r="DHW4421"/>
      <c r="DHX4421"/>
      <c r="DHY4421"/>
      <c r="DHZ4421"/>
      <c r="DIA4421"/>
      <c r="DIB4421"/>
      <c r="DIC4421"/>
      <c r="DID4421"/>
      <c r="DIE4421"/>
      <c r="DIF4421"/>
      <c r="DIG4421"/>
      <c r="DIH4421"/>
      <c r="DII4421"/>
      <c r="DIJ4421"/>
      <c r="DIK4421"/>
      <c r="DIL4421"/>
      <c r="DIM4421"/>
      <c r="DIN4421"/>
      <c r="DIO4421"/>
      <c r="DIP4421"/>
      <c r="DIQ4421"/>
      <c r="DIR4421"/>
      <c r="DIS4421"/>
      <c r="DIT4421"/>
      <c r="DIU4421"/>
      <c r="DIV4421"/>
      <c r="DIW4421"/>
      <c r="DIX4421"/>
      <c r="DIY4421"/>
      <c r="DIZ4421"/>
      <c r="DJA4421"/>
      <c r="DJB4421"/>
      <c r="DJC4421"/>
      <c r="DJD4421"/>
      <c r="DJE4421"/>
      <c r="DJF4421"/>
      <c r="DJG4421"/>
      <c r="DJH4421"/>
      <c r="DJI4421"/>
      <c r="DJJ4421"/>
      <c r="DJK4421"/>
      <c r="DJL4421"/>
      <c r="DJM4421"/>
      <c r="DJN4421"/>
      <c r="DJO4421"/>
      <c r="DJP4421"/>
      <c r="DJQ4421"/>
      <c r="DJR4421"/>
      <c r="DJS4421"/>
      <c r="DJT4421"/>
      <c r="DJU4421"/>
      <c r="DJV4421"/>
      <c r="DJW4421"/>
      <c r="DJX4421"/>
      <c r="DJY4421"/>
      <c r="DJZ4421"/>
      <c r="DKA4421"/>
      <c r="DKB4421"/>
      <c r="DKC4421"/>
      <c r="DKD4421"/>
      <c r="DKE4421"/>
      <c r="DKF4421"/>
      <c r="DKG4421"/>
      <c r="DKH4421"/>
      <c r="DKI4421"/>
      <c r="DKJ4421"/>
      <c r="DKK4421"/>
      <c r="DKL4421"/>
      <c r="DKM4421"/>
      <c r="DKN4421"/>
      <c r="DKO4421"/>
      <c r="DKP4421"/>
      <c r="DKQ4421"/>
      <c r="DKR4421"/>
      <c r="DKS4421"/>
      <c r="DKT4421"/>
      <c r="DKU4421"/>
      <c r="DKV4421"/>
      <c r="DKW4421"/>
      <c r="DKX4421"/>
      <c r="DKY4421"/>
      <c r="DKZ4421"/>
      <c r="DLA4421"/>
      <c r="DLB4421"/>
      <c r="DLC4421"/>
      <c r="DLD4421"/>
      <c r="DLE4421"/>
      <c r="DLF4421"/>
      <c r="DLG4421"/>
      <c r="DLH4421"/>
      <c r="DLI4421"/>
      <c r="DLJ4421"/>
      <c r="DLK4421"/>
      <c r="DLL4421"/>
      <c r="DLM4421"/>
      <c r="DLN4421"/>
      <c r="DLO4421"/>
      <c r="DLP4421"/>
      <c r="DLQ4421"/>
      <c r="DLR4421"/>
      <c r="DLS4421"/>
      <c r="DLT4421"/>
      <c r="DLU4421"/>
      <c r="DLV4421"/>
      <c r="DLW4421"/>
      <c r="DLX4421"/>
      <c r="DLY4421"/>
      <c r="DLZ4421"/>
      <c r="DMA4421"/>
      <c r="DMB4421"/>
      <c r="DMC4421"/>
      <c r="DMD4421"/>
      <c r="DME4421"/>
      <c r="DMF4421"/>
      <c r="DMG4421"/>
      <c r="DMH4421"/>
      <c r="DMI4421"/>
      <c r="DMJ4421"/>
      <c r="DMK4421"/>
      <c r="DML4421"/>
      <c r="DMM4421"/>
      <c r="DMN4421"/>
      <c r="DMO4421"/>
      <c r="DMP4421"/>
      <c r="DMQ4421"/>
      <c r="DMR4421"/>
      <c r="DMS4421"/>
      <c r="DMT4421"/>
      <c r="DMU4421"/>
      <c r="DMV4421"/>
      <c r="DMW4421"/>
      <c r="DMX4421"/>
      <c r="DMY4421"/>
      <c r="DMZ4421"/>
      <c r="DNA4421"/>
      <c r="DNB4421"/>
      <c r="DNC4421"/>
      <c r="DND4421"/>
      <c r="DNE4421"/>
      <c r="DNF4421"/>
      <c r="DNG4421"/>
      <c r="DNH4421"/>
      <c r="DNI4421"/>
      <c r="DNJ4421"/>
      <c r="DNK4421"/>
      <c r="DNL4421"/>
      <c r="DNM4421"/>
      <c r="DNN4421"/>
      <c r="DNO4421"/>
      <c r="DNP4421"/>
      <c r="DNQ4421"/>
      <c r="DNR4421"/>
      <c r="DNS4421"/>
      <c r="DNT4421"/>
      <c r="DNU4421"/>
      <c r="DNV4421"/>
      <c r="DNW4421"/>
      <c r="DNX4421"/>
      <c r="DNY4421"/>
      <c r="DNZ4421"/>
      <c r="DOA4421"/>
      <c r="DOB4421"/>
      <c r="DOC4421"/>
      <c r="DOD4421"/>
      <c r="DOE4421"/>
      <c r="DOF4421"/>
      <c r="DOG4421"/>
      <c r="DOH4421"/>
      <c r="DOI4421"/>
      <c r="DOJ4421"/>
      <c r="DOK4421"/>
      <c r="DOL4421"/>
      <c r="DOM4421"/>
      <c r="DON4421"/>
      <c r="DOO4421"/>
      <c r="DOP4421"/>
      <c r="DOQ4421"/>
      <c r="DOR4421"/>
      <c r="DOS4421"/>
      <c r="DOT4421"/>
      <c r="DOU4421"/>
      <c r="DOV4421"/>
      <c r="DOW4421"/>
      <c r="DOX4421"/>
      <c r="DOY4421"/>
      <c r="DOZ4421"/>
      <c r="DPA4421"/>
      <c r="DPB4421"/>
      <c r="DPC4421"/>
      <c r="DPD4421"/>
      <c r="DPE4421"/>
      <c r="DPF4421"/>
      <c r="DPG4421"/>
      <c r="DPH4421"/>
      <c r="DPI4421"/>
      <c r="DPJ4421"/>
      <c r="DPK4421"/>
      <c r="DPL4421"/>
      <c r="DPM4421"/>
      <c r="DPN4421"/>
      <c r="DPO4421"/>
      <c r="DPP4421"/>
      <c r="DPQ4421"/>
      <c r="DPR4421"/>
      <c r="DPS4421"/>
      <c r="DPT4421"/>
      <c r="DPU4421"/>
      <c r="DPV4421"/>
      <c r="DPW4421"/>
      <c r="DPX4421"/>
      <c r="DPY4421"/>
      <c r="DPZ4421"/>
      <c r="DQA4421"/>
      <c r="DQB4421"/>
      <c r="DQC4421"/>
      <c r="DQD4421"/>
      <c r="DQE4421"/>
      <c r="DQF4421"/>
      <c r="DQG4421"/>
      <c r="DQH4421"/>
      <c r="DQI4421"/>
      <c r="DQJ4421"/>
      <c r="DQK4421"/>
      <c r="DQL4421"/>
      <c r="DQM4421"/>
      <c r="DQN4421"/>
      <c r="DQO4421"/>
      <c r="DQP4421"/>
      <c r="DQQ4421"/>
      <c r="DQR4421"/>
      <c r="DQS4421"/>
      <c r="DQT4421"/>
      <c r="DQU4421"/>
      <c r="DQV4421"/>
      <c r="DQW4421"/>
      <c r="DQX4421"/>
      <c r="DQY4421"/>
      <c r="DQZ4421"/>
      <c r="DRA4421"/>
      <c r="DRB4421"/>
      <c r="DRC4421"/>
      <c r="DRD4421"/>
      <c r="DRE4421"/>
      <c r="DRF4421"/>
      <c r="DRG4421"/>
      <c r="DRH4421"/>
      <c r="DRI4421"/>
      <c r="DRJ4421"/>
      <c r="DRK4421"/>
      <c r="DRL4421"/>
      <c r="DRM4421"/>
      <c r="DRN4421"/>
      <c r="DRO4421"/>
      <c r="DRP4421"/>
      <c r="DRQ4421"/>
      <c r="DRR4421"/>
      <c r="DRS4421"/>
      <c r="DRT4421"/>
      <c r="DRU4421"/>
      <c r="DRV4421"/>
      <c r="DRW4421"/>
      <c r="DRX4421"/>
      <c r="DRY4421"/>
      <c r="DRZ4421"/>
      <c r="DSA4421"/>
      <c r="DSB4421"/>
      <c r="DSC4421"/>
      <c r="DSD4421"/>
      <c r="DSE4421"/>
      <c r="DSF4421"/>
      <c r="DSG4421"/>
      <c r="DSH4421"/>
      <c r="DSI4421"/>
      <c r="DSJ4421"/>
      <c r="DSK4421"/>
      <c r="DSL4421"/>
      <c r="DSM4421"/>
      <c r="DSN4421"/>
      <c r="DSO4421"/>
      <c r="DSP4421"/>
      <c r="DSQ4421"/>
      <c r="DSR4421"/>
      <c r="DSS4421"/>
      <c r="DST4421"/>
      <c r="DSU4421"/>
      <c r="DSV4421"/>
      <c r="DSW4421"/>
      <c r="DSX4421"/>
      <c r="DSY4421"/>
      <c r="DSZ4421"/>
      <c r="DTA4421"/>
      <c r="DTB4421"/>
      <c r="DTC4421"/>
      <c r="DTD4421"/>
      <c r="DTE4421"/>
      <c r="DTF4421"/>
      <c r="DTG4421"/>
      <c r="DTH4421"/>
      <c r="DTI4421"/>
      <c r="DTJ4421"/>
      <c r="DTK4421"/>
      <c r="DTL4421"/>
      <c r="DTM4421"/>
      <c r="DTN4421"/>
      <c r="DTO4421"/>
      <c r="DTP4421"/>
      <c r="DTQ4421"/>
      <c r="DTR4421"/>
      <c r="DTS4421"/>
      <c r="DTT4421"/>
      <c r="DTU4421"/>
      <c r="DTV4421"/>
      <c r="DTW4421"/>
      <c r="DTX4421"/>
      <c r="DTY4421"/>
      <c r="DTZ4421"/>
      <c r="DUA4421"/>
      <c r="DUB4421"/>
      <c r="DUC4421"/>
      <c r="DUD4421"/>
      <c r="DUE4421"/>
      <c r="DUF4421"/>
      <c r="DUG4421"/>
      <c r="DUH4421"/>
      <c r="DUI4421"/>
      <c r="DUJ4421"/>
      <c r="DUK4421"/>
      <c r="DUL4421"/>
      <c r="DUM4421"/>
      <c r="DUN4421"/>
      <c r="DUO4421"/>
      <c r="DUP4421"/>
      <c r="DUQ4421"/>
      <c r="DUR4421"/>
      <c r="DUS4421"/>
      <c r="DUT4421"/>
      <c r="DUU4421"/>
      <c r="DUV4421"/>
      <c r="DUW4421"/>
      <c r="DUX4421"/>
      <c r="DUY4421"/>
      <c r="DUZ4421"/>
      <c r="DVA4421"/>
      <c r="DVB4421"/>
      <c r="DVC4421"/>
      <c r="DVD4421"/>
      <c r="DVE4421"/>
      <c r="DVF4421"/>
      <c r="DVG4421"/>
      <c r="DVH4421"/>
      <c r="DVI4421"/>
      <c r="DVJ4421"/>
      <c r="DVK4421"/>
      <c r="DVL4421"/>
      <c r="DVM4421"/>
      <c r="DVN4421"/>
      <c r="DVO4421"/>
      <c r="DVP4421"/>
      <c r="DVQ4421"/>
      <c r="DVR4421"/>
      <c r="DVS4421"/>
      <c r="DVT4421"/>
      <c r="DVU4421"/>
      <c r="DVV4421"/>
      <c r="DVW4421"/>
      <c r="DVX4421"/>
      <c r="DVY4421"/>
      <c r="DVZ4421"/>
      <c r="DWA4421"/>
      <c r="DWB4421"/>
      <c r="DWC4421"/>
      <c r="DWD4421"/>
      <c r="DWE4421"/>
      <c r="DWF4421"/>
      <c r="DWG4421"/>
      <c r="DWH4421"/>
      <c r="DWI4421"/>
      <c r="DWJ4421"/>
      <c r="DWK4421"/>
      <c r="DWL4421"/>
      <c r="DWM4421"/>
      <c r="DWN4421"/>
      <c r="DWO4421"/>
      <c r="DWP4421"/>
      <c r="DWQ4421"/>
      <c r="DWR4421"/>
      <c r="DWS4421"/>
      <c r="DWT4421"/>
      <c r="DWU4421"/>
      <c r="DWV4421"/>
      <c r="DWW4421"/>
      <c r="DWX4421"/>
      <c r="DWY4421"/>
      <c r="DWZ4421"/>
      <c r="DXA4421"/>
      <c r="DXB4421"/>
      <c r="DXC4421"/>
      <c r="DXD4421"/>
      <c r="DXE4421"/>
      <c r="DXF4421"/>
      <c r="DXG4421"/>
      <c r="DXH4421"/>
      <c r="DXI4421"/>
      <c r="DXJ4421"/>
      <c r="DXK4421"/>
      <c r="DXL4421"/>
      <c r="DXM4421"/>
      <c r="DXN4421"/>
      <c r="DXO4421"/>
      <c r="DXP4421"/>
      <c r="DXQ4421"/>
      <c r="DXR4421"/>
      <c r="DXS4421"/>
      <c r="DXT4421"/>
      <c r="DXU4421"/>
      <c r="DXV4421"/>
      <c r="DXW4421"/>
      <c r="DXX4421"/>
      <c r="DXY4421"/>
      <c r="DXZ4421"/>
      <c r="DYA4421"/>
      <c r="DYB4421"/>
      <c r="DYC4421"/>
      <c r="DYD4421"/>
      <c r="DYE4421"/>
      <c r="DYF4421"/>
      <c r="DYG4421"/>
      <c r="DYH4421"/>
      <c r="DYI4421"/>
      <c r="DYJ4421"/>
      <c r="DYK4421"/>
      <c r="DYL4421"/>
      <c r="DYM4421"/>
      <c r="DYN4421"/>
      <c r="DYO4421"/>
      <c r="DYP4421"/>
      <c r="DYQ4421"/>
      <c r="DYR4421"/>
      <c r="DYS4421"/>
      <c r="DYT4421"/>
      <c r="DYU4421"/>
      <c r="DYV4421"/>
      <c r="DYW4421"/>
      <c r="DYX4421"/>
      <c r="DYY4421"/>
      <c r="DYZ4421"/>
      <c r="DZA4421"/>
      <c r="DZB4421"/>
      <c r="DZC4421"/>
      <c r="DZD4421"/>
      <c r="DZE4421"/>
      <c r="DZF4421"/>
      <c r="DZG4421"/>
      <c r="DZH4421"/>
      <c r="DZI4421"/>
      <c r="DZJ4421"/>
      <c r="DZK4421"/>
      <c r="DZL4421"/>
      <c r="DZM4421"/>
      <c r="DZN4421"/>
      <c r="DZO4421"/>
      <c r="DZP4421"/>
      <c r="DZQ4421"/>
      <c r="DZR4421"/>
      <c r="DZS4421"/>
      <c r="DZT4421"/>
      <c r="DZU4421"/>
      <c r="DZV4421"/>
      <c r="DZW4421"/>
      <c r="DZX4421"/>
      <c r="DZY4421"/>
      <c r="DZZ4421"/>
      <c r="EAA4421"/>
      <c r="EAB4421"/>
      <c r="EAC4421"/>
      <c r="EAD4421"/>
      <c r="EAE4421"/>
      <c r="EAF4421"/>
      <c r="EAG4421"/>
      <c r="EAH4421"/>
      <c r="EAI4421"/>
      <c r="EAJ4421"/>
      <c r="EAK4421"/>
      <c r="EAL4421"/>
      <c r="EAM4421"/>
      <c r="EAN4421"/>
      <c r="EAO4421"/>
      <c r="EAP4421"/>
      <c r="EAQ4421"/>
      <c r="EAR4421"/>
      <c r="EAS4421"/>
      <c r="EAT4421"/>
      <c r="EAU4421"/>
      <c r="EAV4421"/>
      <c r="EAW4421"/>
      <c r="EAX4421"/>
      <c r="EAY4421"/>
      <c r="EAZ4421"/>
      <c r="EBA4421"/>
      <c r="EBB4421"/>
      <c r="EBC4421"/>
      <c r="EBD4421"/>
      <c r="EBE4421"/>
      <c r="EBF4421"/>
      <c r="EBG4421"/>
      <c r="EBH4421"/>
      <c r="EBI4421"/>
      <c r="EBJ4421"/>
      <c r="EBK4421"/>
      <c r="EBL4421"/>
      <c r="EBM4421"/>
      <c r="EBN4421"/>
      <c r="EBO4421"/>
      <c r="EBP4421"/>
      <c r="EBQ4421"/>
      <c r="EBR4421"/>
      <c r="EBS4421"/>
      <c r="EBT4421"/>
      <c r="EBU4421"/>
      <c r="EBV4421"/>
      <c r="EBW4421"/>
      <c r="EBX4421"/>
      <c r="EBY4421"/>
      <c r="EBZ4421"/>
      <c r="ECA4421"/>
      <c r="ECB4421"/>
      <c r="ECC4421"/>
      <c r="ECD4421"/>
      <c r="ECE4421"/>
      <c r="ECF4421"/>
      <c r="ECG4421"/>
      <c r="ECH4421"/>
      <c r="ECI4421"/>
      <c r="ECJ4421"/>
      <c r="ECK4421"/>
      <c r="ECL4421"/>
      <c r="ECM4421"/>
      <c r="ECN4421"/>
      <c r="ECO4421"/>
      <c r="ECP4421"/>
      <c r="ECQ4421"/>
      <c r="ECR4421"/>
      <c r="ECS4421"/>
      <c r="ECT4421"/>
      <c r="ECU4421"/>
      <c r="ECV4421"/>
      <c r="ECW4421"/>
      <c r="ECX4421"/>
      <c r="ECY4421"/>
      <c r="ECZ4421"/>
      <c r="EDA4421"/>
      <c r="EDB4421"/>
      <c r="EDC4421"/>
      <c r="EDD4421"/>
      <c r="EDE4421"/>
      <c r="EDF4421"/>
      <c r="EDG4421"/>
      <c r="EDH4421"/>
      <c r="EDI4421"/>
      <c r="EDJ4421"/>
      <c r="EDK4421"/>
      <c r="EDL4421"/>
      <c r="EDM4421"/>
      <c r="EDN4421"/>
      <c r="EDO4421"/>
      <c r="EDP4421"/>
      <c r="EDQ4421"/>
      <c r="EDR4421"/>
      <c r="EDS4421"/>
      <c r="EDT4421"/>
      <c r="EDU4421"/>
      <c r="EDV4421"/>
      <c r="EDW4421"/>
      <c r="EDX4421"/>
      <c r="EDY4421"/>
      <c r="EDZ4421"/>
      <c r="EEA4421"/>
      <c r="EEB4421"/>
      <c r="EEC4421"/>
      <c r="EED4421"/>
      <c r="EEE4421"/>
      <c r="EEF4421"/>
      <c r="EEG4421"/>
      <c r="EEH4421"/>
      <c r="EEI4421"/>
      <c r="EEJ4421"/>
      <c r="EEK4421"/>
      <c r="EEL4421"/>
      <c r="EEM4421"/>
      <c r="EEN4421"/>
      <c r="EEO4421"/>
      <c r="EEP4421"/>
      <c r="EEQ4421"/>
      <c r="EER4421"/>
      <c r="EES4421"/>
      <c r="EET4421"/>
      <c r="EEU4421"/>
      <c r="EEV4421"/>
      <c r="EEW4421"/>
      <c r="EEX4421"/>
      <c r="EEY4421"/>
      <c r="EEZ4421"/>
      <c r="EFA4421"/>
      <c r="EFB4421"/>
      <c r="EFC4421"/>
      <c r="EFD4421"/>
      <c r="EFE4421"/>
      <c r="EFF4421"/>
      <c r="EFG4421"/>
      <c r="EFH4421"/>
      <c r="EFI4421"/>
      <c r="EFJ4421"/>
      <c r="EFK4421"/>
      <c r="EFL4421"/>
      <c r="EFM4421"/>
      <c r="EFN4421"/>
      <c r="EFO4421"/>
      <c r="EFP4421"/>
      <c r="EFQ4421"/>
      <c r="EFR4421"/>
      <c r="EFS4421"/>
      <c r="EFT4421"/>
      <c r="EFU4421"/>
      <c r="EFV4421"/>
      <c r="EFW4421"/>
      <c r="EFX4421"/>
      <c r="EFY4421"/>
      <c r="EFZ4421"/>
      <c r="EGA4421"/>
      <c r="EGB4421"/>
      <c r="EGC4421"/>
      <c r="EGD4421"/>
      <c r="EGE4421"/>
      <c r="EGF4421"/>
      <c r="EGG4421"/>
      <c r="EGH4421"/>
      <c r="EGI4421"/>
      <c r="EGJ4421"/>
      <c r="EGK4421"/>
      <c r="EGL4421"/>
      <c r="EGM4421"/>
      <c r="EGN4421"/>
      <c r="EGO4421"/>
      <c r="EGP4421"/>
      <c r="EGQ4421"/>
      <c r="EGR4421"/>
      <c r="EGS4421"/>
      <c r="EGT4421"/>
      <c r="EGU4421"/>
      <c r="EGV4421"/>
      <c r="EGW4421"/>
      <c r="EGX4421"/>
      <c r="EGY4421"/>
      <c r="EGZ4421"/>
      <c r="EHA4421"/>
      <c r="EHB4421"/>
      <c r="EHC4421"/>
      <c r="EHD4421"/>
      <c r="EHE4421"/>
      <c r="EHF4421"/>
      <c r="EHG4421"/>
      <c r="EHH4421"/>
      <c r="EHI4421"/>
      <c r="EHJ4421"/>
      <c r="EHK4421"/>
      <c r="EHL4421"/>
      <c r="EHM4421"/>
      <c r="EHN4421"/>
      <c r="EHO4421"/>
      <c r="EHP4421"/>
      <c r="EHQ4421"/>
      <c r="EHR4421"/>
      <c r="EHS4421"/>
      <c r="EHT4421"/>
      <c r="EHU4421"/>
      <c r="EHV4421"/>
      <c r="EHW4421"/>
      <c r="EHX4421"/>
      <c r="EHY4421"/>
      <c r="EHZ4421"/>
      <c r="EIA4421"/>
      <c r="EIB4421"/>
      <c r="EIC4421"/>
      <c r="EID4421"/>
      <c r="EIE4421"/>
      <c r="EIF4421"/>
      <c r="EIG4421"/>
      <c r="EIH4421"/>
      <c r="EII4421"/>
      <c r="EIJ4421"/>
      <c r="EIK4421"/>
      <c r="EIL4421"/>
      <c r="EIM4421"/>
      <c r="EIN4421"/>
      <c r="EIO4421"/>
      <c r="EIP4421"/>
      <c r="EIQ4421"/>
      <c r="EIR4421"/>
      <c r="EIS4421"/>
      <c r="EIT4421"/>
      <c r="EIU4421"/>
      <c r="EIV4421"/>
      <c r="EIW4421"/>
      <c r="EIX4421"/>
      <c r="EIY4421"/>
      <c r="EIZ4421"/>
      <c r="EJA4421"/>
      <c r="EJB4421"/>
      <c r="EJC4421"/>
      <c r="EJD4421"/>
      <c r="EJE4421"/>
      <c r="EJF4421"/>
      <c r="EJG4421"/>
      <c r="EJH4421"/>
      <c r="EJI4421"/>
      <c r="EJJ4421"/>
      <c r="EJK4421"/>
      <c r="EJL4421"/>
      <c r="EJM4421"/>
      <c r="EJN4421"/>
      <c r="EJO4421"/>
      <c r="EJP4421"/>
      <c r="EJQ4421"/>
      <c r="EJR4421"/>
      <c r="EJS4421"/>
      <c r="EJT4421"/>
      <c r="EJU4421"/>
      <c r="EJV4421"/>
      <c r="EJW4421"/>
      <c r="EJX4421"/>
      <c r="EJY4421"/>
      <c r="EJZ4421"/>
      <c r="EKA4421"/>
      <c r="EKB4421"/>
      <c r="EKC4421"/>
      <c r="EKD4421"/>
      <c r="EKE4421"/>
      <c r="EKF4421"/>
      <c r="EKG4421"/>
      <c r="EKH4421"/>
      <c r="EKI4421"/>
      <c r="EKJ4421"/>
      <c r="EKK4421"/>
      <c r="EKL4421"/>
      <c r="EKM4421"/>
      <c r="EKN4421"/>
      <c r="EKO4421"/>
      <c r="EKP4421"/>
      <c r="EKQ4421"/>
      <c r="EKR4421"/>
      <c r="EKS4421"/>
      <c r="EKT4421"/>
      <c r="EKU4421"/>
      <c r="EKV4421"/>
      <c r="EKW4421"/>
      <c r="EKX4421"/>
      <c r="EKY4421"/>
      <c r="EKZ4421"/>
      <c r="ELA4421"/>
      <c r="ELB4421"/>
      <c r="ELC4421"/>
      <c r="ELD4421"/>
      <c r="ELE4421"/>
      <c r="ELF4421"/>
      <c r="ELG4421"/>
      <c r="ELH4421"/>
      <c r="ELI4421"/>
      <c r="ELJ4421"/>
      <c r="ELK4421"/>
      <c r="ELL4421"/>
      <c r="ELM4421"/>
      <c r="ELN4421"/>
      <c r="ELO4421"/>
      <c r="ELP4421"/>
      <c r="ELQ4421"/>
      <c r="ELR4421"/>
      <c r="ELS4421"/>
      <c r="ELT4421"/>
      <c r="ELU4421"/>
      <c r="ELV4421"/>
      <c r="ELW4421"/>
      <c r="ELX4421"/>
      <c r="ELY4421"/>
      <c r="ELZ4421"/>
      <c r="EMA4421"/>
      <c r="EMB4421"/>
      <c r="EMC4421"/>
      <c r="EMD4421"/>
      <c r="EME4421"/>
      <c r="EMF4421"/>
      <c r="EMG4421"/>
      <c r="EMH4421"/>
      <c r="EMI4421"/>
      <c r="EMJ4421"/>
      <c r="EMK4421"/>
      <c r="EML4421"/>
      <c r="EMM4421"/>
      <c r="EMN4421"/>
      <c r="EMO4421"/>
      <c r="EMP4421"/>
      <c r="EMQ4421"/>
      <c r="EMR4421"/>
      <c r="EMS4421"/>
      <c r="EMT4421"/>
      <c r="EMU4421"/>
      <c r="EMV4421"/>
      <c r="EMW4421"/>
      <c r="EMX4421"/>
      <c r="EMY4421"/>
      <c r="EMZ4421"/>
      <c r="ENA4421"/>
      <c r="ENB4421"/>
      <c r="ENC4421"/>
      <c r="END4421"/>
      <c r="ENE4421"/>
      <c r="ENF4421"/>
      <c r="ENG4421"/>
      <c r="ENH4421"/>
      <c r="ENI4421"/>
      <c r="ENJ4421"/>
      <c r="ENK4421"/>
      <c r="ENL4421"/>
      <c r="ENM4421"/>
      <c r="ENN4421"/>
      <c r="ENO4421"/>
      <c r="ENP4421"/>
      <c r="ENQ4421"/>
      <c r="ENR4421"/>
      <c r="ENS4421"/>
      <c r="ENT4421"/>
      <c r="ENU4421"/>
      <c r="ENV4421"/>
      <c r="ENW4421"/>
      <c r="ENX4421"/>
      <c r="ENY4421"/>
      <c r="ENZ4421"/>
      <c r="EOA4421"/>
      <c r="EOB4421"/>
      <c r="EOC4421"/>
      <c r="EOD4421"/>
      <c r="EOE4421"/>
      <c r="EOF4421"/>
      <c r="EOG4421"/>
      <c r="EOH4421"/>
      <c r="EOI4421"/>
      <c r="EOJ4421"/>
      <c r="EOK4421"/>
      <c r="EOL4421"/>
      <c r="EOM4421"/>
      <c r="EON4421"/>
      <c r="EOO4421"/>
      <c r="EOP4421"/>
      <c r="EOQ4421"/>
      <c r="EOR4421"/>
      <c r="EOS4421"/>
      <c r="EOT4421"/>
      <c r="EOU4421"/>
      <c r="EOV4421"/>
      <c r="EOW4421"/>
      <c r="EOX4421"/>
      <c r="EOY4421"/>
      <c r="EOZ4421"/>
      <c r="EPA4421"/>
      <c r="EPB4421"/>
      <c r="EPC4421"/>
      <c r="EPD4421"/>
      <c r="EPE4421"/>
      <c r="EPF4421"/>
      <c r="EPG4421"/>
      <c r="EPH4421"/>
      <c r="EPI4421"/>
      <c r="EPJ4421"/>
      <c r="EPK4421"/>
      <c r="EPL4421"/>
      <c r="EPM4421"/>
      <c r="EPN4421"/>
      <c r="EPO4421"/>
      <c r="EPP4421"/>
      <c r="EPQ4421"/>
      <c r="EPR4421"/>
      <c r="EPS4421"/>
      <c r="EPT4421"/>
      <c r="EPU4421"/>
      <c r="EPV4421"/>
      <c r="EPW4421"/>
      <c r="EPX4421"/>
      <c r="EPY4421"/>
      <c r="EPZ4421"/>
      <c r="EQA4421"/>
      <c r="EQB4421"/>
      <c r="EQC4421"/>
      <c r="EQD4421"/>
      <c r="EQE4421"/>
      <c r="EQF4421"/>
      <c r="EQG4421"/>
      <c r="EQH4421"/>
      <c r="EQI4421"/>
      <c r="EQJ4421"/>
      <c r="EQK4421"/>
      <c r="EQL4421"/>
      <c r="EQM4421"/>
      <c r="EQN4421"/>
      <c r="EQO4421"/>
      <c r="EQP4421"/>
      <c r="EQQ4421"/>
      <c r="EQR4421"/>
      <c r="EQS4421"/>
      <c r="EQT4421"/>
      <c r="EQU4421"/>
      <c r="EQV4421"/>
      <c r="EQW4421"/>
      <c r="EQX4421"/>
      <c r="EQY4421"/>
      <c r="EQZ4421"/>
      <c r="ERA4421"/>
      <c r="ERB4421"/>
      <c r="ERC4421"/>
      <c r="ERD4421"/>
      <c r="ERE4421"/>
      <c r="ERF4421"/>
      <c r="ERG4421"/>
      <c r="ERH4421"/>
      <c r="ERI4421"/>
      <c r="ERJ4421"/>
      <c r="ERK4421"/>
      <c r="ERL4421"/>
      <c r="ERM4421"/>
      <c r="ERN4421"/>
      <c r="ERO4421"/>
      <c r="ERP4421"/>
      <c r="ERQ4421"/>
      <c r="ERR4421"/>
      <c r="ERS4421"/>
      <c r="ERT4421"/>
      <c r="ERU4421"/>
      <c r="ERV4421"/>
      <c r="ERW4421"/>
      <c r="ERX4421"/>
      <c r="ERY4421"/>
      <c r="ERZ4421"/>
      <c r="ESA4421"/>
      <c r="ESB4421"/>
      <c r="ESC4421"/>
      <c r="ESD4421"/>
      <c r="ESE4421"/>
      <c r="ESF4421"/>
      <c r="ESG4421"/>
      <c r="ESH4421"/>
      <c r="ESI4421"/>
      <c r="ESJ4421"/>
      <c r="ESK4421"/>
      <c r="ESL4421"/>
      <c r="ESM4421"/>
      <c r="ESN4421"/>
      <c r="ESO4421"/>
      <c r="ESP4421"/>
      <c r="ESQ4421"/>
      <c r="ESR4421"/>
      <c r="ESS4421"/>
      <c r="EST4421"/>
      <c r="ESU4421"/>
      <c r="ESV4421"/>
      <c r="ESW4421"/>
      <c r="ESX4421"/>
      <c r="ESY4421"/>
      <c r="ESZ4421"/>
      <c r="ETA4421"/>
      <c r="ETB4421"/>
      <c r="ETC4421"/>
      <c r="ETD4421"/>
      <c r="ETE4421"/>
      <c r="ETF4421"/>
      <c r="ETG4421"/>
      <c r="ETH4421"/>
      <c r="ETI4421"/>
      <c r="ETJ4421"/>
      <c r="ETK4421"/>
      <c r="ETL4421"/>
      <c r="ETM4421"/>
      <c r="ETN4421"/>
      <c r="ETO4421"/>
      <c r="ETP4421"/>
      <c r="ETQ4421"/>
      <c r="ETR4421"/>
      <c r="ETS4421"/>
      <c r="ETT4421"/>
      <c r="ETU4421"/>
      <c r="ETV4421"/>
      <c r="ETW4421"/>
      <c r="ETX4421"/>
      <c r="ETY4421"/>
      <c r="ETZ4421"/>
      <c r="EUA4421"/>
      <c r="EUB4421"/>
      <c r="EUC4421"/>
      <c r="EUD4421"/>
      <c r="EUE4421"/>
      <c r="EUF4421"/>
      <c r="EUG4421"/>
      <c r="EUH4421"/>
      <c r="EUI4421"/>
      <c r="EUJ4421"/>
      <c r="EUK4421"/>
      <c r="EUL4421"/>
      <c r="EUM4421"/>
      <c r="EUN4421"/>
      <c r="EUO4421"/>
      <c r="EUP4421"/>
      <c r="EUQ4421"/>
      <c r="EUR4421"/>
      <c r="EUS4421"/>
      <c r="EUT4421"/>
      <c r="EUU4421"/>
      <c r="EUV4421"/>
      <c r="EUW4421"/>
      <c r="EUX4421"/>
      <c r="EUY4421"/>
      <c r="EUZ4421"/>
      <c r="EVA4421"/>
      <c r="EVB4421"/>
      <c r="EVC4421"/>
      <c r="EVD4421"/>
      <c r="EVE4421"/>
      <c r="EVF4421"/>
      <c r="EVG4421"/>
      <c r="EVH4421"/>
      <c r="EVI4421"/>
      <c r="EVJ4421"/>
      <c r="EVK4421"/>
      <c r="EVL4421"/>
      <c r="EVM4421"/>
      <c r="EVN4421"/>
      <c r="EVO4421"/>
      <c r="EVP4421"/>
      <c r="EVQ4421"/>
      <c r="EVR4421"/>
      <c r="EVS4421"/>
      <c r="EVT4421"/>
      <c r="EVU4421"/>
      <c r="EVV4421"/>
      <c r="EVW4421"/>
      <c r="EVX4421"/>
      <c r="EVY4421"/>
      <c r="EVZ4421"/>
      <c r="EWA4421"/>
      <c r="EWB4421"/>
      <c r="EWC4421"/>
      <c r="EWD4421"/>
      <c r="EWE4421"/>
      <c r="EWF4421"/>
      <c r="EWG4421"/>
      <c r="EWH4421"/>
      <c r="EWI4421"/>
      <c r="EWJ4421"/>
      <c r="EWK4421"/>
      <c r="EWL4421"/>
      <c r="EWM4421"/>
      <c r="EWN4421"/>
      <c r="EWO4421"/>
      <c r="EWP4421"/>
      <c r="EWQ4421"/>
      <c r="EWR4421"/>
      <c r="EWS4421"/>
      <c r="EWT4421"/>
      <c r="EWU4421"/>
      <c r="EWV4421"/>
      <c r="EWW4421"/>
      <c r="EWX4421"/>
      <c r="EWY4421"/>
      <c r="EWZ4421"/>
      <c r="EXA4421"/>
      <c r="EXB4421"/>
      <c r="EXC4421"/>
      <c r="EXD4421"/>
      <c r="EXE4421"/>
      <c r="EXF4421"/>
      <c r="EXG4421"/>
      <c r="EXH4421"/>
      <c r="EXI4421"/>
      <c r="EXJ4421"/>
      <c r="EXK4421"/>
      <c r="EXL4421"/>
      <c r="EXM4421"/>
      <c r="EXN4421"/>
      <c r="EXO4421"/>
      <c r="EXP4421"/>
      <c r="EXQ4421"/>
      <c r="EXR4421"/>
      <c r="EXS4421"/>
      <c r="EXT4421"/>
      <c r="EXU4421"/>
      <c r="EXV4421"/>
      <c r="EXW4421"/>
      <c r="EXX4421"/>
      <c r="EXY4421"/>
      <c r="EXZ4421"/>
      <c r="EYA4421"/>
      <c r="EYB4421"/>
      <c r="EYC4421"/>
      <c r="EYD4421"/>
      <c r="EYE4421"/>
      <c r="EYF4421"/>
      <c r="EYG4421"/>
      <c r="EYH4421"/>
      <c r="EYI4421"/>
      <c r="EYJ4421"/>
      <c r="EYK4421"/>
      <c r="EYL4421"/>
      <c r="EYM4421"/>
      <c r="EYN4421"/>
      <c r="EYO4421"/>
      <c r="EYP4421"/>
      <c r="EYQ4421"/>
      <c r="EYR4421"/>
      <c r="EYS4421"/>
      <c r="EYT4421"/>
      <c r="EYU4421"/>
      <c r="EYV4421"/>
      <c r="EYW4421"/>
      <c r="EYX4421"/>
      <c r="EYY4421"/>
      <c r="EYZ4421"/>
      <c r="EZA4421"/>
      <c r="EZB4421"/>
      <c r="EZC4421"/>
      <c r="EZD4421"/>
      <c r="EZE4421"/>
      <c r="EZF4421"/>
      <c r="EZG4421"/>
      <c r="EZH4421"/>
      <c r="EZI4421"/>
      <c r="EZJ4421"/>
      <c r="EZK4421"/>
      <c r="EZL4421"/>
      <c r="EZM4421"/>
      <c r="EZN4421"/>
      <c r="EZO4421"/>
      <c r="EZP4421"/>
      <c r="EZQ4421"/>
      <c r="EZR4421"/>
      <c r="EZS4421"/>
      <c r="EZT4421"/>
      <c r="EZU4421"/>
      <c r="EZV4421"/>
      <c r="EZW4421"/>
      <c r="EZX4421"/>
      <c r="EZY4421"/>
      <c r="EZZ4421"/>
      <c r="FAA4421"/>
      <c r="FAB4421"/>
      <c r="FAC4421"/>
      <c r="FAD4421"/>
      <c r="FAE4421"/>
      <c r="FAF4421"/>
      <c r="FAG4421"/>
      <c r="FAH4421"/>
      <c r="FAI4421"/>
      <c r="FAJ4421"/>
      <c r="FAK4421"/>
      <c r="FAL4421"/>
      <c r="FAM4421"/>
      <c r="FAN4421"/>
      <c r="FAO4421"/>
      <c r="FAP4421"/>
      <c r="FAQ4421"/>
      <c r="FAR4421"/>
      <c r="FAS4421"/>
      <c r="FAT4421"/>
      <c r="FAU4421"/>
      <c r="FAV4421"/>
      <c r="FAW4421"/>
      <c r="FAX4421"/>
      <c r="FAY4421"/>
      <c r="FAZ4421"/>
      <c r="FBA4421"/>
      <c r="FBB4421"/>
      <c r="FBC4421"/>
      <c r="FBD4421"/>
      <c r="FBE4421"/>
      <c r="FBF4421"/>
      <c r="FBG4421"/>
      <c r="FBH4421"/>
      <c r="FBI4421"/>
      <c r="FBJ4421"/>
      <c r="FBK4421"/>
      <c r="FBL4421"/>
      <c r="FBM4421"/>
      <c r="FBN4421"/>
      <c r="FBO4421"/>
      <c r="FBP4421"/>
      <c r="FBQ4421"/>
      <c r="FBR4421"/>
      <c r="FBS4421"/>
      <c r="FBT4421"/>
      <c r="FBU4421"/>
      <c r="FBV4421"/>
      <c r="FBW4421"/>
      <c r="FBX4421"/>
      <c r="FBY4421"/>
      <c r="FBZ4421"/>
      <c r="FCA4421"/>
      <c r="FCB4421"/>
      <c r="FCC4421"/>
      <c r="FCD4421"/>
      <c r="FCE4421"/>
      <c r="FCF4421"/>
      <c r="FCG4421"/>
      <c r="FCH4421"/>
      <c r="FCI4421"/>
      <c r="FCJ4421"/>
      <c r="FCK4421"/>
      <c r="FCL4421"/>
      <c r="FCM4421"/>
      <c r="FCN4421"/>
      <c r="FCO4421"/>
      <c r="FCP4421"/>
      <c r="FCQ4421"/>
      <c r="FCR4421"/>
      <c r="FCS4421"/>
      <c r="FCT4421"/>
      <c r="FCU4421"/>
      <c r="FCV4421"/>
      <c r="FCW4421"/>
      <c r="FCX4421"/>
      <c r="FCY4421"/>
      <c r="FCZ4421"/>
      <c r="FDA4421"/>
      <c r="FDB4421"/>
      <c r="FDC4421"/>
      <c r="FDD4421"/>
      <c r="FDE4421"/>
      <c r="FDF4421"/>
      <c r="FDG4421"/>
      <c r="FDH4421"/>
      <c r="FDI4421"/>
      <c r="FDJ4421"/>
      <c r="FDK4421"/>
      <c r="FDL4421"/>
      <c r="FDM4421"/>
      <c r="FDN4421"/>
      <c r="FDO4421"/>
      <c r="FDP4421"/>
      <c r="FDQ4421"/>
      <c r="FDR4421"/>
      <c r="FDS4421"/>
      <c r="FDT4421"/>
      <c r="FDU4421"/>
      <c r="FDV4421"/>
      <c r="FDW4421"/>
      <c r="FDX4421"/>
      <c r="FDY4421"/>
      <c r="FDZ4421"/>
      <c r="FEA4421"/>
      <c r="FEB4421"/>
      <c r="FEC4421"/>
      <c r="FED4421"/>
      <c r="FEE4421"/>
      <c r="FEF4421"/>
      <c r="FEG4421"/>
      <c r="FEH4421"/>
      <c r="FEI4421"/>
      <c r="FEJ4421"/>
      <c r="FEK4421"/>
      <c r="FEL4421"/>
      <c r="FEM4421"/>
      <c r="FEN4421"/>
      <c r="FEO4421"/>
      <c r="FEP4421"/>
      <c r="FEQ4421"/>
      <c r="FER4421"/>
      <c r="FES4421"/>
      <c r="FET4421"/>
      <c r="FEU4421"/>
      <c r="FEV4421"/>
      <c r="FEW4421"/>
      <c r="FEX4421"/>
      <c r="FEY4421"/>
      <c r="FEZ4421"/>
      <c r="FFA4421"/>
      <c r="FFB4421"/>
      <c r="FFC4421"/>
      <c r="FFD4421"/>
      <c r="FFE4421"/>
      <c r="FFF4421"/>
      <c r="FFG4421"/>
      <c r="FFH4421"/>
      <c r="FFI4421"/>
      <c r="FFJ4421"/>
      <c r="FFK4421"/>
      <c r="FFL4421"/>
      <c r="FFM4421"/>
      <c r="FFN4421"/>
      <c r="FFO4421"/>
      <c r="FFP4421"/>
      <c r="FFQ4421"/>
      <c r="FFR4421"/>
      <c r="FFS4421"/>
      <c r="FFT4421"/>
      <c r="FFU4421"/>
      <c r="FFV4421"/>
      <c r="FFW4421"/>
      <c r="FFX4421"/>
      <c r="FFY4421"/>
      <c r="FFZ4421"/>
      <c r="FGA4421"/>
      <c r="FGB4421"/>
      <c r="FGC4421"/>
      <c r="FGD4421"/>
      <c r="FGE4421"/>
      <c r="FGF4421"/>
      <c r="FGG4421"/>
      <c r="FGH4421"/>
      <c r="FGI4421"/>
      <c r="FGJ4421"/>
      <c r="FGK4421"/>
      <c r="FGL4421"/>
      <c r="FGM4421"/>
      <c r="FGN4421"/>
      <c r="FGO4421"/>
      <c r="FGP4421"/>
      <c r="FGQ4421"/>
      <c r="FGR4421"/>
      <c r="FGS4421"/>
      <c r="FGT4421"/>
      <c r="FGU4421"/>
      <c r="FGV4421"/>
      <c r="FGW4421"/>
      <c r="FGX4421"/>
      <c r="FGY4421"/>
      <c r="FGZ4421"/>
      <c r="FHA4421"/>
      <c r="FHB4421"/>
      <c r="FHC4421"/>
      <c r="FHD4421"/>
      <c r="FHE4421"/>
      <c r="FHF4421"/>
      <c r="FHG4421"/>
      <c r="FHH4421"/>
      <c r="FHI4421"/>
      <c r="FHJ4421"/>
      <c r="FHK4421"/>
      <c r="FHL4421"/>
      <c r="FHM4421"/>
      <c r="FHN4421"/>
      <c r="FHO4421"/>
      <c r="FHP4421"/>
      <c r="FHQ4421"/>
      <c r="FHR4421"/>
      <c r="FHS4421"/>
      <c r="FHT4421"/>
      <c r="FHU4421"/>
      <c r="FHV4421"/>
      <c r="FHW4421"/>
      <c r="FHX4421"/>
      <c r="FHY4421"/>
      <c r="FHZ4421"/>
      <c r="FIA4421"/>
      <c r="FIB4421"/>
      <c r="FIC4421"/>
      <c r="FID4421"/>
      <c r="FIE4421"/>
      <c r="FIF4421"/>
      <c r="FIG4421"/>
      <c r="FIH4421"/>
      <c r="FII4421"/>
      <c r="FIJ4421"/>
      <c r="FIK4421"/>
      <c r="FIL4421"/>
      <c r="FIM4421"/>
      <c r="FIN4421"/>
      <c r="FIO4421"/>
      <c r="FIP4421"/>
      <c r="FIQ4421"/>
      <c r="FIR4421"/>
      <c r="FIS4421"/>
      <c r="FIT4421"/>
      <c r="FIU4421"/>
      <c r="FIV4421"/>
      <c r="FIW4421"/>
      <c r="FIX4421"/>
      <c r="FIY4421"/>
      <c r="FIZ4421"/>
      <c r="FJA4421"/>
      <c r="FJB4421"/>
      <c r="FJC4421"/>
      <c r="FJD4421"/>
      <c r="FJE4421"/>
      <c r="FJF4421"/>
      <c r="FJG4421"/>
      <c r="FJH4421"/>
      <c r="FJI4421"/>
      <c r="FJJ4421"/>
      <c r="FJK4421"/>
      <c r="FJL4421"/>
      <c r="FJM4421"/>
      <c r="FJN4421"/>
      <c r="FJO4421"/>
      <c r="FJP4421"/>
      <c r="FJQ4421"/>
      <c r="FJR4421"/>
      <c r="FJS4421"/>
      <c r="FJT4421"/>
      <c r="FJU4421"/>
      <c r="FJV4421"/>
      <c r="FJW4421"/>
      <c r="FJX4421"/>
      <c r="FJY4421"/>
      <c r="FJZ4421"/>
      <c r="FKA4421"/>
      <c r="FKB4421"/>
      <c r="FKC4421"/>
      <c r="FKD4421"/>
      <c r="FKE4421"/>
      <c r="FKF4421"/>
      <c r="FKG4421"/>
      <c r="FKH4421"/>
      <c r="FKI4421"/>
      <c r="FKJ4421"/>
      <c r="FKK4421"/>
      <c r="FKL4421"/>
      <c r="FKM4421"/>
      <c r="FKN4421"/>
      <c r="FKO4421"/>
      <c r="FKP4421"/>
      <c r="FKQ4421"/>
      <c r="FKR4421"/>
      <c r="FKS4421"/>
      <c r="FKT4421"/>
      <c r="FKU4421"/>
      <c r="FKV4421"/>
      <c r="FKW4421"/>
      <c r="FKX4421"/>
      <c r="FKY4421"/>
      <c r="FKZ4421"/>
      <c r="FLA4421"/>
      <c r="FLB4421"/>
      <c r="FLC4421"/>
      <c r="FLD4421"/>
      <c r="FLE4421"/>
      <c r="FLF4421"/>
      <c r="FLG4421"/>
      <c r="FLH4421"/>
      <c r="FLI4421"/>
      <c r="FLJ4421"/>
      <c r="FLK4421"/>
      <c r="FLL4421"/>
      <c r="FLM4421"/>
      <c r="FLN4421"/>
      <c r="FLO4421"/>
      <c r="FLP4421"/>
      <c r="FLQ4421"/>
      <c r="FLR4421"/>
      <c r="FLS4421"/>
      <c r="FLT4421"/>
      <c r="FLU4421"/>
      <c r="FLV4421"/>
      <c r="FLW4421"/>
      <c r="FLX4421"/>
      <c r="FLY4421"/>
      <c r="FLZ4421"/>
      <c r="FMA4421"/>
      <c r="FMB4421"/>
      <c r="FMC4421"/>
      <c r="FMD4421"/>
      <c r="FME4421"/>
      <c r="FMF4421"/>
      <c r="FMG4421"/>
      <c r="FMH4421"/>
      <c r="FMI4421"/>
      <c r="FMJ4421"/>
      <c r="FMK4421"/>
      <c r="FML4421"/>
      <c r="FMM4421"/>
      <c r="FMN4421"/>
      <c r="FMO4421"/>
      <c r="FMP4421"/>
      <c r="FMQ4421"/>
      <c r="FMR4421"/>
      <c r="FMS4421"/>
      <c r="FMT4421"/>
      <c r="FMU4421"/>
      <c r="FMV4421"/>
      <c r="FMW4421"/>
      <c r="FMX4421"/>
      <c r="FMY4421"/>
      <c r="FMZ4421"/>
      <c r="FNA4421"/>
      <c r="FNB4421"/>
      <c r="FNC4421"/>
      <c r="FND4421"/>
      <c r="FNE4421"/>
      <c r="FNF4421"/>
      <c r="FNG4421"/>
      <c r="FNH4421"/>
      <c r="FNI4421"/>
      <c r="FNJ4421"/>
      <c r="FNK4421"/>
    </row>
    <row r="4422" spans="2:4431">
      <c r="B4422"/>
      <c r="C4422"/>
      <c r="D4422"/>
      <c r="E4422"/>
      <c r="F4422"/>
      <c r="G4422"/>
      <c r="H4422"/>
      <c r="I4422"/>
      <c r="J4422"/>
      <c r="K4422"/>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c r="BC4422"/>
      <c r="BD4422"/>
      <c r="BE4422"/>
      <c r="BF4422"/>
      <c r="BG4422"/>
      <c r="BH4422"/>
      <c r="BI4422"/>
      <c r="BJ4422"/>
      <c r="BK4422"/>
      <c r="BL4422"/>
      <c r="BM4422"/>
      <c r="BN4422"/>
      <c r="BO4422"/>
      <c r="BP4422"/>
      <c r="BQ4422"/>
      <c r="BR4422"/>
      <c r="BS4422"/>
      <c r="BT4422"/>
      <c r="BU4422"/>
      <c r="BV4422"/>
      <c r="BW4422"/>
      <c r="BX4422"/>
      <c r="BY4422"/>
      <c r="BZ4422"/>
      <c r="CA4422"/>
      <c r="CB4422"/>
      <c r="CC4422"/>
      <c r="CD4422"/>
      <c r="CE4422"/>
      <c r="CF4422"/>
      <c r="CG4422"/>
      <c r="CH4422"/>
      <c r="CI4422"/>
      <c r="CJ4422"/>
      <c r="CK4422"/>
      <c r="CL4422"/>
      <c r="CM4422"/>
      <c r="CN4422"/>
      <c r="CO4422"/>
      <c r="CP4422"/>
      <c r="CQ4422"/>
      <c r="CR4422"/>
      <c r="CS4422"/>
      <c r="CT4422"/>
      <c r="CU4422"/>
      <c r="CV4422"/>
      <c r="CW4422"/>
      <c r="CX4422"/>
      <c r="CY4422"/>
      <c r="CZ4422"/>
      <c r="DA4422"/>
      <c r="DB4422"/>
      <c r="DC4422"/>
      <c r="DD4422"/>
      <c r="DE4422"/>
      <c r="DF4422"/>
      <c r="DG4422"/>
      <c r="DH4422"/>
      <c r="DI4422"/>
      <c r="DJ4422"/>
      <c r="DK4422"/>
      <c r="DL4422"/>
      <c r="DM4422"/>
      <c r="DN4422"/>
      <c r="DO4422"/>
      <c r="DP4422"/>
      <c r="DQ4422"/>
      <c r="DR4422"/>
      <c r="DS4422"/>
      <c r="DT4422"/>
      <c r="DU4422"/>
      <c r="DV4422"/>
      <c r="DW4422"/>
      <c r="DX4422"/>
      <c r="DY4422"/>
      <c r="DZ4422"/>
      <c r="EA4422"/>
      <c r="EB4422"/>
      <c r="EC4422"/>
      <c r="ED4422"/>
      <c r="EE4422"/>
      <c r="EF4422"/>
      <c r="EG4422"/>
      <c r="EH4422"/>
      <c r="EI4422"/>
      <c r="EJ4422"/>
      <c r="EK4422"/>
      <c r="EL4422"/>
      <c r="EM4422"/>
      <c r="EN4422"/>
      <c r="EO4422"/>
      <c r="EP4422"/>
      <c r="EQ4422"/>
      <c r="ER4422"/>
      <c r="ES4422"/>
      <c r="ET4422"/>
      <c r="EU4422"/>
      <c r="EV4422"/>
      <c r="EW4422"/>
      <c r="EX4422"/>
      <c r="EY4422"/>
      <c r="EZ4422"/>
      <c r="FA4422"/>
      <c r="FB4422"/>
      <c r="FC4422"/>
      <c r="FD4422"/>
      <c r="FE4422"/>
      <c r="FF4422"/>
      <c r="FG4422"/>
      <c r="FH4422"/>
      <c r="FI4422"/>
      <c r="FJ4422"/>
      <c r="FK4422"/>
      <c r="FL4422"/>
      <c r="FM4422"/>
      <c r="FN4422"/>
      <c r="FO4422"/>
      <c r="FP4422"/>
      <c r="FQ4422"/>
      <c r="FR4422"/>
      <c r="FS4422"/>
      <c r="FT4422"/>
      <c r="FU4422"/>
      <c r="FV4422"/>
      <c r="FW4422"/>
      <c r="FX4422"/>
      <c r="FY4422"/>
      <c r="FZ4422"/>
      <c r="GA4422"/>
      <c r="GB4422"/>
      <c r="GC4422"/>
      <c r="GD4422"/>
      <c r="GE4422"/>
      <c r="GF4422"/>
      <c r="GG4422"/>
      <c r="GH4422"/>
      <c r="GI4422"/>
      <c r="GJ4422"/>
      <c r="GK4422"/>
      <c r="GL4422"/>
      <c r="GM4422"/>
      <c r="GN4422"/>
      <c r="GO4422"/>
      <c r="GP4422"/>
      <c r="GQ4422"/>
      <c r="GR4422"/>
      <c r="GS4422"/>
      <c r="GT4422"/>
      <c r="GU4422"/>
      <c r="GV4422"/>
      <c r="GW4422"/>
      <c r="GX4422"/>
      <c r="GY4422"/>
      <c r="GZ4422"/>
      <c r="HA4422"/>
      <c r="HB4422"/>
      <c r="HC4422"/>
      <c r="HD4422"/>
      <c r="HE4422"/>
      <c r="HF4422"/>
      <c r="HG4422"/>
      <c r="HH4422"/>
      <c r="HI4422"/>
      <c r="HJ4422"/>
      <c r="HK4422"/>
      <c r="HL4422"/>
      <c r="HM4422"/>
      <c r="HN4422"/>
      <c r="HO4422"/>
      <c r="HP4422"/>
      <c r="HQ4422"/>
      <c r="HR4422"/>
      <c r="HS4422"/>
      <c r="HT4422"/>
      <c r="HU4422"/>
      <c r="HV4422"/>
      <c r="HW4422"/>
      <c r="HX4422"/>
      <c r="HY4422"/>
      <c r="HZ4422"/>
      <c r="IA4422"/>
      <c r="IB4422"/>
      <c r="IC4422"/>
      <c r="ID4422"/>
      <c r="IE4422"/>
      <c r="IF4422"/>
      <c r="IG4422"/>
      <c r="IH4422"/>
      <c r="II4422"/>
      <c r="IJ4422"/>
      <c r="IK4422"/>
      <c r="IL4422"/>
      <c r="IM4422"/>
      <c r="IN4422"/>
      <c r="IO4422"/>
      <c r="IP4422"/>
      <c r="IQ4422"/>
      <c r="IR4422"/>
      <c r="IS4422"/>
      <c r="IT4422"/>
      <c r="IU4422"/>
      <c r="IV4422"/>
      <c r="IW4422"/>
      <c r="IX4422"/>
      <c r="IY4422"/>
      <c r="IZ4422"/>
      <c r="JA4422"/>
      <c r="JB4422"/>
      <c r="JC4422"/>
      <c r="JD4422"/>
      <c r="JE4422"/>
      <c r="JF4422"/>
      <c r="JG4422"/>
      <c r="JH4422"/>
      <c r="JI4422"/>
      <c r="JJ4422"/>
      <c r="JK4422"/>
      <c r="JL4422"/>
      <c r="JM4422"/>
      <c r="JN4422"/>
      <c r="JO4422"/>
      <c r="JP4422"/>
      <c r="JQ4422"/>
      <c r="JR4422"/>
      <c r="JS4422"/>
      <c r="JT4422"/>
      <c r="JU4422"/>
      <c r="JV4422"/>
      <c r="JW4422"/>
      <c r="JX4422"/>
      <c r="JY4422"/>
      <c r="JZ4422"/>
      <c r="KA4422"/>
      <c r="KB4422"/>
      <c r="KC4422"/>
      <c r="KD4422"/>
      <c r="KE4422"/>
      <c r="KF4422"/>
      <c r="KG4422"/>
      <c r="KH4422"/>
      <c r="KI4422"/>
      <c r="KJ4422"/>
      <c r="KK4422"/>
      <c r="KL4422"/>
      <c r="KM4422"/>
      <c r="KN4422"/>
      <c r="KO4422"/>
      <c r="KP4422"/>
      <c r="KQ4422"/>
      <c r="KR4422"/>
      <c r="KS4422"/>
      <c r="KT4422"/>
      <c r="KU4422"/>
      <c r="KV4422"/>
      <c r="KW4422"/>
      <c r="KX4422"/>
      <c r="KY4422"/>
      <c r="KZ4422"/>
      <c r="LA4422"/>
      <c r="LB4422"/>
      <c r="LC4422"/>
      <c r="LD4422"/>
      <c r="LE4422"/>
      <c r="LF4422"/>
      <c r="LG4422"/>
      <c r="LH4422"/>
      <c r="LI4422"/>
      <c r="LJ4422"/>
      <c r="LK4422"/>
      <c r="LL4422"/>
      <c r="LM4422"/>
      <c r="LN4422"/>
      <c r="LO4422"/>
      <c r="LP4422"/>
      <c r="LQ4422"/>
      <c r="LR4422"/>
      <c r="LS4422"/>
      <c r="LT4422"/>
      <c r="LU4422"/>
      <c r="LV4422"/>
      <c r="LW4422"/>
      <c r="LX4422"/>
      <c r="LY4422"/>
      <c r="LZ4422"/>
      <c r="MA4422"/>
      <c r="MB4422"/>
      <c r="MC4422"/>
      <c r="MD4422"/>
      <c r="ME4422"/>
      <c r="MF4422"/>
      <c r="MG4422"/>
      <c r="MH4422"/>
      <c r="MI4422"/>
      <c r="MJ4422"/>
      <c r="MK4422"/>
      <c r="ML4422"/>
      <c r="MM4422"/>
      <c r="MN4422"/>
      <c r="MO4422"/>
      <c r="MP4422"/>
      <c r="MQ4422"/>
      <c r="MR4422"/>
      <c r="MS4422"/>
      <c r="MT4422"/>
      <c r="MU4422"/>
      <c r="MV4422"/>
      <c r="MW4422"/>
      <c r="MX4422"/>
      <c r="MY4422"/>
      <c r="MZ4422"/>
      <c r="NA4422"/>
      <c r="NB4422"/>
      <c r="NC4422"/>
      <c r="ND4422"/>
      <c r="NE4422"/>
      <c r="NF4422"/>
      <c r="NG4422"/>
      <c r="NH4422"/>
      <c r="NI4422"/>
      <c r="NJ4422"/>
      <c r="NK4422"/>
      <c r="NL4422"/>
      <c r="NM4422"/>
      <c r="NN4422"/>
      <c r="NO4422"/>
      <c r="NP4422"/>
      <c r="NQ4422"/>
      <c r="NR4422"/>
      <c r="NS4422"/>
      <c r="NT4422"/>
      <c r="NU4422"/>
      <c r="NV4422"/>
      <c r="NW4422"/>
      <c r="NX4422"/>
      <c r="NY4422"/>
      <c r="NZ4422"/>
      <c r="OA4422"/>
      <c r="OB4422"/>
      <c r="OC4422"/>
      <c r="OD4422"/>
      <c r="OE4422"/>
      <c r="OF4422"/>
      <c r="OG4422"/>
      <c r="OH4422"/>
      <c r="OI4422"/>
      <c r="OJ4422"/>
      <c r="OK4422"/>
      <c r="OL4422"/>
      <c r="OM4422"/>
      <c r="ON4422"/>
      <c r="OO4422"/>
      <c r="OP4422"/>
      <c r="OQ4422"/>
      <c r="OR4422"/>
      <c r="OS4422"/>
      <c r="OT4422"/>
      <c r="OU4422"/>
      <c r="OV4422"/>
      <c r="OW4422"/>
      <c r="OX4422"/>
      <c r="OY4422"/>
      <c r="OZ4422"/>
      <c r="PA4422"/>
      <c r="PB4422"/>
      <c r="PC4422"/>
      <c r="PD4422"/>
      <c r="PE4422"/>
      <c r="PF4422"/>
      <c r="PG4422"/>
      <c r="PH4422"/>
      <c r="PI4422"/>
      <c r="PJ4422"/>
      <c r="PK4422"/>
      <c r="PL4422"/>
      <c r="PM4422"/>
      <c r="PN4422"/>
      <c r="PO4422"/>
      <c r="PP4422"/>
      <c r="PQ4422"/>
      <c r="PR4422"/>
      <c r="PS4422"/>
      <c r="PT4422"/>
      <c r="PU4422"/>
      <c r="PV4422"/>
      <c r="PW4422"/>
      <c r="PX4422"/>
      <c r="PY4422"/>
      <c r="PZ4422"/>
      <c r="QA4422"/>
      <c r="QB4422"/>
      <c r="QC4422"/>
      <c r="QD4422"/>
      <c r="QE4422"/>
      <c r="QF4422"/>
      <c r="QG4422"/>
      <c r="QH4422"/>
      <c r="QI4422"/>
      <c r="QJ4422"/>
      <c r="QK4422"/>
      <c r="QL4422"/>
      <c r="QM4422"/>
      <c r="QN4422"/>
      <c r="QO4422"/>
      <c r="QP4422"/>
      <c r="QQ4422"/>
      <c r="QR4422"/>
      <c r="QS4422"/>
      <c r="QT4422"/>
      <c r="QU4422"/>
      <c r="QV4422"/>
      <c r="QW4422"/>
      <c r="QX4422"/>
      <c r="QY4422"/>
      <c r="QZ4422"/>
      <c r="RA4422"/>
      <c r="RB4422"/>
      <c r="RC4422"/>
      <c r="RD4422"/>
      <c r="RE4422"/>
      <c r="RF4422"/>
      <c r="RG4422"/>
      <c r="RH4422"/>
      <c r="RI4422"/>
      <c r="RJ4422"/>
      <c r="RK4422"/>
      <c r="RL4422"/>
      <c r="RM4422"/>
      <c r="RN4422"/>
      <c r="RO4422"/>
      <c r="RP4422"/>
      <c r="RQ4422"/>
      <c r="RR4422"/>
      <c r="RS4422"/>
      <c r="RT4422"/>
      <c r="RU4422"/>
      <c r="RV4422"/>
      <c r="RW4422"/>
      <c r="RX4422"/>
      <c r="RY4422"/>
      <c r="RZ4422"/>
      <c r="SA4422"/>
      <c r="SB4422"/>
      <c r="SC4422"/>
      <c r="SD4422"/>
      <c r="SE4422"/>
      <c r="SF4422"/>
      <c r="SG4422"/>
      <c r="SH4422"/>
      <c r="SI4422"/>
      <c r="SJ4422"/>
      <c r="SK4422"/>
      <c r="SL4422"/>
      <c r="SM4422"/>
      <c r="SN4422"/>
      <c r="SO4422"/>
      <c r="SP4422"/>
      <c r="SQ4422"/>
      <c r="SR4422"/>
      <c r="SS4422"/>
      <c r="ST4422"/>
      <c r="SU4422"/>
      <c r="SV4422"/>
      <c r="SW4422"/>
      <c r="SX4422"/>
      <c r="SY4422"/>
      <c r="SZ4422"/>
      <c r="TA4422"/>
      <c r="TB4422"/>
      <c r="TC4422"/>
      <c r="TD4422"/>
      <c r="TE4422"/>
      <c r="TF4422"/>
      <c r="TG4422"/>
      <c r="TH4422"/>
      <c r="TI4422"/>
      <c r="TJ4422"/>
      <c r="TK4422"/>
      <c r="TL4422"/>
      <c r="TM4422"/>
      <c r="TN4422"/>
      <c r="TO4422"/>
      <c r="TP4422"/>
      <c r="TQ4422"/>
      <c r="TR4422"/>
      <c r="TS4422"/>
      <c r="TT4422"/>
      <c r="TU4422"/>
      <c r="TV4422"/>
      <c r="TW4422"/>
      <c r="TX4422"/>
      <c r="TY4422"/>
      <c r="TZ4422"/>
      <c r="UA4422"/>
      <c r="UB4422"/>
      <c r="UC4422"/>
      <c r="UD4422"/>
      <c r="UE4422"/>
      <c r="UF4422"/>
      <c r="UG4422"/>
      <c r="UH4422"/>
      <c r="UI4422"/>
      <c r="UJ4422"/>
      <c r="UK4422"/>
      <c r="UL4422"/>
      <c r="UM4422"/>
      <c r="UN4422"/>
      <c r="UO4422"/>
      <c r="UP4422"/>
      <c r="UQ4422"/>
      <c r="UR4422"/>
      <c r="US4422"/>
      <c r="UT4422"/>
      <c r="UU4422"/>
      <c r="UV4422"/>
      <c r="UW4422"/>
      <c r="UX4422"/>
      <c r="UY4422"/>
      <c r="UZ4422"/>
      <c r="VA4422"/>
      <c r="VB4422"/>
      <c r="VC4422"/>
      <c r="VD4422"/>
      <c r="VE4422"/>
      <c r="VF4422"/>
      <c r="VG4422"/>
      <c r="VH4422"/>
      <c r="VI4422"/>
      <c r="VJ4422"/>
      <c r="VK4422"/>
      <c r="VL4422"/>
      <c r="VM4422"/>
      <c r="VN4422"/>
      <c r="VO4422"/>
      <c r="VP4422"/>
      <c r="VQ4422"/>
      <c r="VR4422"/>
      <c r="VS4422"/>
      <c r="VT4422"/>
      <c r="VU4422"/>
      <c r="VV4422"/>
      <c r="VW4422"/>
      <c r="VX4422"/>
      <c r="VY4422"/>
      <c r="VZ4422"/>
      <c r="WA4422"/>
      <c r="WB4422"/>
      <c r="WC4422"/>
      <c r="WD4422"/>
      <c r="WE4422"/>
      <c r="WF4422"/>
      <c r="WG4422"/>
      <c r="WH4422"/>
      <c r="WI4422"/>
      <c r="WJ4422"/>
      <c r="WK4422"/>
      <c r="WL4422"/>
      <c r="WM4422"/>
      <c r="WN4422"/>
      <c r="WO4422"/>
      <c r="WP4422"/>
      <c r="WQ4422"/>
      <c r="WR4422"/>
      <c r="WS4422"/>
      <c r="WT4422"/>
      <c r="WU4422"/>
      <c r="WV4422"/>
      <c r="WW4422"/>
      <c r="WX4422"/>
      <c r="WY4422"/>
      <c r="WZ4422"/>
      <c r="XA4422"/>
      <c r="XB4422"/>
      <c r="XC4422"/>
      <c r="XD4422"/>
      <c r="XE4422"/>
      <c r="XF4422"/>
      <c r="XG4422"/>
      <c r="XH4422"/>
      <c r="XI4422"/>
      <c r="XJ4422"/>
      <c r="XK4422"/>
      <c r="XL4422"/>
      <c r="XM4422"/>
      <c r="XN4422"/>
      <c r="XO4422"/>
      <c r="XP4422"/>
      <c r="XQ4422"/>
      <c r="XR4422"/>
      <c r="XS4422"/>
      <c r="XT4422"/>
      <c r="XU4422"/>
      <c r="XV4422"/>
      <c r="XW4422"/>
      <c r="XX4422"/>
      <c r="XY4422"/>
      <c r="XZ4422"/>
      <c r="YA4422"/>
      <c r="YB4422"/>
      <c r="YC4422"/>
      <c r="YD4422"/>
      <c r="YE4422"/>
      <c r="YF4422"/>
      <c r="YG4422"/>
      <c r="YH4422"/>
      <c r="YI4422"/>
      <c r="YJ4422"/>
      <c r="YK4422"/>
      <c r="YL4422"/>
      <c r="YM4422"/>
      <c r="YN4422"/>
      <c r="YO4422"/>
      <c r="YP4422"/>
      <c r="YQ4422"/>
      <c r="YR4422"/>
      <c r="YS4422"/>
      <c r="YT4422"/>
      <c r="YU4422"/>
      <c r="YV4422"/>
      <c r="YW4422"/>
      <c r="YX4422"/>
      <c r="YY4422"/>
      <c r="YZ4422"/>
      <c r="ZA4422"/>
      <c r="ZB4422"/>
      <c r="ZC4422"/>
      <c r="ZD4422"/>
      <c r="ZE4422"/>
      <c r="ZF4422"/>
      <c r="ZG4422"/>
      <c r="ZH4422"/>
      <c r="ZI4422"/>
      <c r="ZJ4422"/>
      <c r="ZK4422"/>
      <c r="ZL4422"/>
      <c r="ZM4422"/>
      <c r="ZN4422"/>
      <c r="ZO4422"/>
      <c r="ZP4422"/>
      <c r="ZQ4422"/>
      <c r="ZR4422"/>
      <c r="ZS4422"/>
      <c r="ZT4422"/>
      <c r="ZU4422"/>
      <c r="ZV4422"/>
      <c r="ZW4422"/>
      <c r="ZX4422"/>
      <c r="ZY4422"/>
      <c r="ZZ4422"/>
      <c r="AAA4422"/>
      <c r="AAB4422"/>
      <c r="AAC4422"/>
      <c r="AAD4422"/>
      <c r="AAE4422"/>
      <c r="AAF4422"/>
      <c r="AAG4422"/>
      <c r="AAH4422"/>
      <c r="AAI4422"/>
      <c r="AAJ4422"/>
      <c r="AAK4422"/>
      <c r="AAL4422"/>
      <c r="AAM4422"/>
      <c r="AAN4422"/>
      <c r="AAO4422"/>
      <c r="AAP4422"/>
      <c r="AAQ4422"/>
      <c r="AAR4422"/>
      <c r="AAS4422"/>
      <c r="AAT4422"/>
      <c r="AAU4422"/>
      <c r="AAV4422"/>
      <c r="AAW4422"/>
      <c r="AAX4422"/>
      <c r="AAY4422"/>
      <c r="AAZ4422"/>
      <c r="ABA4422"/>
      <c r="ABB4422"/>
      <c r="ABC4422"/>
      <c r="ABD4422"/>
      <c r="ABE4422"/>
      <c r="ABF4422"/>
      <c r="ABG4422"/>
      <c r="ABH4422"/>
      <c r="ABI4422"/>
      <c r="ABJ4422"/>
      <c r="ABK4422"/>
      <c r="ABL4422"/>
      <c r="ABM4422"/>
      <c r="ABN4422"/>
      <c r="ABO4422"/>
      <c r="ABP4422"/>
      <c r="ABQ4422"/>
      <c r="ABR4422"/>
      <c r="ABS4422"/>
      <c r="ABT4422"/>
      <c r="ABU4422"/>
      <c r="ABV4422"/>
      <c r="ABW4422"/>
      <c r="ABX4422"/>
      <c r="ABY4422"/>
      <c r="ABZ4422"/>
      <c r="ACA4422"/>
      <c r="ACB4422"/>
      <c r="ACC4422"/>
      <c r="ACD4422"/>
      <c r="ACE4422"/>
      <c r="ACF4422"/>
      <c r="ACG4422"/>
      <c r="ACH4422"/>
      <c r="ACI4422"/>
      <c r="ACJ4422"/>
      <c r="ACK4422"/>
      <c r="ACL4422"/>
      <c r="ACM4422"/>
      <c r="ACN4422"/>
      <c r="ACO4422"/>
      <c r="ACP4422"/>
      <c r="ACQ4422"/>
      <c r="ACR4422"/>
      <c r="ACS4422"/>
      <c r="ACT4422"/>
      <c r="ACU4422"/>
      <c r="ACV4422"/>
      <c r="ACW4422"/>
      <c r="ACX4422"/>
      <c r="ACY4422"/>
      <c r="ACZ4422"/>
      <c r="ADA4422"/>
      <c r="ADB4422"/>
      <c r="ADC4422"/>
      <c r="ADD4422"/>
      <c r="ADE4422"/>
      <c r="ADF4422"/>
      <c r="ADG4422"/>
      <c r="ADH4422"/>
      <c r="ADI4422"/>
      <c r="ADJ4422"/>
      <c r="ADK4422"/>
      <c r="ADL4422"/>
      <c r="ADM4422"/>
      <c r="ADN4422"/>
      <c r="ADO4422"/>
      <c r="ADP4422"/>
      <c r="ADQ4422"/>
      <c r="ADR4422"/>
      <c r="ADS4422"/>
      <c r="ADT4422"/>
      <c r="ADU4422"/>
      <c r="ADV4422"/>
      <c r="ADW4422"/>
      <c r="ADX4422"/>
      <c r="ADY4422"/>
      <c r="ADZ4422"/>
      <c r="AEA4422"/>
      <c r="AEB4422"/>
      <c r="AEC4422"/>
      <c r="AED4422"/>
      <c r="AEE4422"/>
      <c r="AEF4422"/>
      <c r="AEG4422"/>
      <c r="AEH4422"/>
      <c r="AEI4422"/>
      <c r="AEJ4422"/>
      <c r="AEK4422"/>
      <c r="AEL4422"/>
      <c r="AEM4422"/>
      <c r="AEN4422"/>
      <c r="AEO4422"/>
      <c r="AEP4422"/>
      <c r="AEQ4422"/>
      <c r="AER4422"/>
      <c r="AES4422"/>
      <c r="AET4422"/>
      <c r="AEU4422"/>
      <c r="AEV4422"/>
      <c r="AEW4422"/>
      <c r="AEX4422"/>
      <c r="AEY4422"/>
      <c r="AEZ4422"/>
      <c r="AFA4422"/>
      <c r="AFB4422"/>
      <c r="AFC4422"/>
      <c r="AFD4422"/>
      <c r="AFE4422"/>
      <c r="AFF4422"/>
      <c r="AFG4422"/>
      <c r="AFH4422"/>
      <c r="AFI4422"/>
      <c r="AFJ4422"/>
      <c r="AFK4422"/>
      <c r="AFL4422"/>
      <c r="AFM4422"/>
      <c r="AFN4422"/>
      <c r="AFO4422"/>
      <c r="AFP4422"/>
      <c r="AFQ4422"/>
      <c r="AFR4422"/>
      <c r="AFS4422"/>
      <c r="AFT4422"/>
      <c r="AFU4422"/>
      <c r="AFV4422"/>
      <c r="AFW4422"/>
      <c r="AFX4422"/>
      <c r="AFY4422"/>
      <c r="AFZ4422"/>
      <c r="AGA4422"/>
      <c r="AGB4422"/>
      <c r="AGC4422"/>
      <c r="AGD4422"/>
      <c r="AGE4422"/>
      <c r="AGF4422"/>
      <c r="AGG4422"/>
      <c r="AGH4422"/>
      <c r="AGI4422"/>
      <c r="AGJ4422"/>
      <c r="AGK4422"/>
      <c r="AGL4422"/>
      <c r="AGM4422"/>
      <c r="AGN4422"/>
      <c r="AGO4422"/>
      <c r="AGP4422"/>
      <c r="AGQ4422"/>
      <c r="AGR4422"/>
      <c r="AGS4422"/>
      <c r="AGT4422"/>
      <c r="AGU4422"/>
      <c r="AGV4422"/>
      <c r="AGW4422"/>
      <c r="AGX4422"/>
      <c r="AGY4422"/>
      <c r="AGZ4422"/>
      <c r="AHA4422"/>
      <c r="AHB4422"/>
      <c r="AHC4422"/>
      <c r="AHD4422"/>
      <c r="AHE4422"/>
      <c r="AHF4422"/>
      <c r="AHG4422"/>
      <c r="AHH4422"/>
      <c r="AHI4422"/>
      <c r="AHJ4422"/>
      <c r="AHK4422"/>
      <c r="AHL4422"/>
      <c r="AHM4422"/>
      <c r="AHN4422"/>
      <c r="AHO4422"/>
      <c r="AHP4422"/>
      <c r="AHQ4422"/>
      <c r="AHR4422"/>
      <c r="AHS4422"/>
      <c r="AHT4422"/>
      <c r="AHU4422"/>
      <c r="AHV4422"/>
      <c r="AHW4422"/>
      <c r="AHX4422"/>
      <c r="AHY4422"/>
      <c r="AHZ4422"/>
      <c r="AIA4422"/>
      <c r="AIB4422"/>
      <c r="AIC4422"/>
      <c r="AID4422"/>
      <c r="AIE4422"/>
      <c r="AIF4422"/>
      <c r="AIG4422"/>
      <c r="AIH4422"/>
      <c r="AII4422"/>
      <c r="AIJ4422"/>
      <c r="AIK4422"/>
      <c r="AIL4422"/>
      <c r="AIM4422"/>
      <c r="AIN4422"/>
      <c r="AIO4422"/>
      <c r="AIP4422"/>
      <c r="AIQ4422"/>
      <c r="AIR4422"/>
      <c r="AIS4422"/>
      <c r="AIT4422"/>
      <c r="AIU4422"/>
      <c r="AIV4422"/>
      <c r="AIW4422"/>
      <c r="AIX4422"/>
      <c r="AIY4422"/>
      <c r="AIZ4422"/>
      <c r="AJA4422"/>
      <c r="AJB4422"/>
      <c r="AJC4422"/>
      <c r="AJD4422"/>
      <c r="AJE4422"/>
      <c r="AJF4422"/>
      <c r="AJG4422"/>
      <c r="AJH4422"/>
      <c r="AJI4422"/>
      <c r="AJJ4422"/>
      <c r="AJK4422"/>
      <c r="AJL4422"/>
      <c r="AJM4422"/>
      <c r="AJN4422"/>
      <c r="AJO4422"/>
      <c r="AJP4422"/>
      <c r="AJQ4422"/>
      <c r="AJR4422"/>
      <c r="AJS4422"/>
      <c r="AJT4422"/>
      <c r="AJU4422"/>
      <c r="AJV4422"/>
      <c r="AJW4422"/>
      <c r="AJX4422"/>
      <c r="AJY4422"/>
      <c r="AJZ4422"/>
      <c r="AKA4422"/>
      <c r="AKB4422"/>
      <c r="AKC4422"/>
      <c r="AKD4422"/>
      <c r="AKE4422"/>
      <c r="AKF4422"/>
      <c r="AKG4422"/>
      <c r="AKH4422"/>
      <c r="AKI4422"/>
      <c r="AKJ4422"/>
      <c r="AKK4422"/>
      <c r="AKL4422"/>
      <c r="AKM4422"/>
      <c r="AKN4422"/>
      <c r="AKO4422"/>
      <c r="AKP4422"/>
      <c r="AKQ4422"/>
      <c r="AKR4422"/>
      <c r="AKS4422"/>
      <c r="AKT4422"/>
      <c r="AKU4422"/>
      <c r="AKV4422"/>
      <c r="AKW4422"/>
      <c r="AKX4422"/>
      <c r="AKY4422"/>
      <c r="AKZ4422"/>
      <c r="ALA4422"/>
      <c r="ALB4422"/>
      <c r="ALC4422"/>
      <c r="ALD4422"/>
      <c r="ALE4422"/>
      <c r="ALF4422"/>
      <c r="ALG4422"/>
      <c r="ALH4422"/>
      <c r="ALI4422"/>
      <c r="ALJ4422"/>
      <c r="ALK4422"/>
      <c r="ALL4422"/>
      <c r="ALM4422"/>
      <c r="ALN4422"/>
      <c r="ALO4422"/>
      <c r="ALP4422"/>
      <c r="ALQ4422"/>
      <c r="ALR4422"/>
      <c r="ALS4422"/>
      <c r="ALT4422"/>
      <c r="ALU4422"/>
      <c r="ALV4422"/>
      <c r="ALW4422"/>
      <c r="ALX4422"/>
      <c r="ALY4422"/>
      <c r="ALZ4422"/>
      <c r="AMA4422"/>
      <c r="AMB4422"/>
      <c r="AMC4422"/>
      <c r="AMD4422"/>
      <c r="AME4422"/>
      <c r="AMF4422"/>
      <c r="AMG4422"/>
      <c r="AMH4422"/>
      <c r="AMI4422"/>
      <c r="AMJ4422"/>
      <c r="AMK4422"/>
      <c r="AML4422"/>
      <c r="AMM4422"/>
      <c r="AMN4422"/>
      <c r="AMO4422"/>
      <c r="AMP4422"/>
      <c r="AMQ4422"/>
      <c r="AMR4422"/>
      <c r="AMS4422"/>
      <c r="AMT4422"/>
      <c r="AMU4422"/>
      <c r="AMV4422"/>
      <c r="AMW4422"/>
      <c r="AMX4422"/>
      <c r="AMY4422"/>
      <c r="AMZ4422"/>
      <c r="ANA4422"/>
      <c r="ANB4422"/>
      <c r="ANC4422"/>
      <c r="AND4422"/>
      <c r="ANE4422"/>
      <c r="ANF4422"/>
      <c r="ANG4422"/>
      <c r="ANH4422"/>
      <c r="ANI4422"/>
      <c r="ANJ4422"/>
      <c r="ANK4422"/>
      <c r="ANL4422"/>
      <c r="ANM4422"/>
      <c r="ANN4422"/>
      <c r="ANO4422"/>
      <c r="ANP4422"/>
      <c r="ANQ4422"/>
      <c r="ANR4422"/>
      <c r="ANS4422"/>
      <c r="ANT4422"/>
      <c r="ANU4422"/>
      <c r="ANV4422"/>
      <c r="ANW4422"/>
      <c r="ANX4422"/>
      <c r="ANY4422"/>
      <c r="ANZ4422"/>
      <c r="AOA4422"/>
      <c r="AOB4422"/>
      <c r="AOC4422"/>
      <c r="AOD4422"/>
      <c r="AOE4422"/>
      <c r="AOF4422"/>
      <c r="AOG4422"/>
      <c r="AOH4422"/>
      <c r="AOI4422"/>
      <c r="AOJ4422"/>
      <c r="AOK4422"/>
      <c r="AOL4422"/>
      <c r="AOM4422"/>
      <c r="AON4422"/>
      <c r="AOO4422"/>
      <c r="AOP4422"/>
      <c r="AOQ4422"/>
      <c r="AOR4422"/>
      <c r="AOS4422"/>
      <c r="AOT4422"/>
      <c r="AOU4422"/>
      <c r="AOV4422"/>
      <c r="AOW4422"/>
      <c r="AOX4422"/>
      <c r="AOY4422"/>
      <c r="AOZ4422"/>
      <c r="APA4422"/>
      <c r="APB4422"/>
      <c r="APC4422"/>
      <c r="APD4422"/>
      <c r="APE4422"/>
      <c r="APF4422"/>
      <c r="APG4422"/>
      <c r="APH4422"/>
      <c r="API4422"/>
      <c r="APJ4422"/>
      <c r="APK4422"/>
      <c r="APL4422"/>
      <c r="APM4422"/>
      <c r="APN4422"/>
      <c r="APO4422"/>
      <c r="APP4422"/>
      <c r="APQ4422"/>
      <c r="APR4422"/>
      <c r="APS4422"/>
      <c r="APT4422"/>
      <c r="APU4422"/>
      <c r="APV4422"/>
      <c r="APW4422"/>
      <c r="APX4422"/>
      <c r="APY4422"/>
      <c r="APZ4422"/>
      <c r="AQA4422"/>
      <c r="AQB4422"/>
      <c r="AQC4422"/>
      <c r="AQD4422"/>
      <c r="AQE4422"/>
      <c r="AQF4422"/>
      <c r="AQG4422"/>
      <c r="AQH4422"/>
      <c r="AQI4422"/>
      <c r="AQJ4422"/>
      <c r="AQK4422"/>
      <c r="AQL4422"/>
      <c r="AQM4422"/>
      <c r="AQN4422"/>
      <c r="AQO4422"/>
      <c r="AQP4422"/>
      <c r="AQQ4422"/>
      <c r="AQR4422"/>
      <c r="AQS4422"/>
      <c r="AQT4422"/>
      <c r="AQU4422"/>
      <c r="AQV4422"/>
      <c r="AQW4422"/>
      <c r="AQX4422"/>
      <c r="AQY4422"/>
      <c r="AQZ4422"/>
      <c r="ARA4422"/>
      <c r="ARB4422"/>
      <c r="ARC4422"/>
      <c r="ARD4422"/>
      <c r="ARE4422"/>
      <c r="ARF4422"/>
      <c r="ARG4422"/>
      <c r="ARH4422"/>
      <c r="ARI4422"/>
      <c r="ARJ4422"/>
      <c r="ARK4422"/>
      <c r="ARL4422"/>
      <c r="ARM4422"/>
      <c r="ARN4422"/>
      <c r="ARO4422"/>
      <c r="ARP4422"/>
      <c r="ARQ4422"/>
      <c r="ARR4422"/>
      <c r="ARS4422"/>
      <c r="ART4422"/>
      <c r="ARU4422"/>
      <c r="ARV4422"/>
      <c r="ARW4422"/>
      <c r="ARX4422"/>
      <c r="ARY4422"/>
      <c r="ARZ4422"/>
      <c r="ASA4422"/>
      <c r="ASB4422"/>
      <c r="ASC4422"/>
      <c r="ASD4422"/>
      <c r="ASE4422"/>
      <c r="ASF4422"/>
      <c r="ASG4422"/>
      <c r="ASH4422"/>
      <c r="ASI4422"/>
      <c r="ASJ4422"/>
      <c r="ASK4422"/>
      <c r="ASL4422"/>
      <c r="ASM4422"/>
      <c r="ASN4422"/>
      <c r="ASO4422"/>
      <c r="ASP4422"/>
      <c r="ASQ4422"/>
      <c r="ASR4422"/>
      <c r="ASS4422"/>
      <c r="AST4422"/>
      <c r="ASU4422"/>
      <c r="ASV4422"/>
      <c r="ASW4422"/>
      <c r="ASX4422"/>
      <c r="ASY4422"/>
      <c r="ASZ4422"/>
      <c r="ATA4422"/>
      <c r="ATB4422"/>
      <c r="ATC4422"/>
      <c r="ATD4422"/>
      <c r="ATE4422"/>
      <c r="ATF4422"/>
      <c r="ATG4422"/>
      <c r="ATH4422"/>
      <c r="ATI4422"/>
      <c r="ATJ4422"/>
      <c r="ATK4422"/>
      <c r="ATL4422"/>
      <c r="ATM4422"/>
      <c r="ATN4422"/>
      <c r="ATO4422"/>
      <c r="ATP4422"/>
      <c r="ATQ4422"/>
      <c r="ATR4422"/>
      <c r="ATS4422"/>
      <c r="ATT4422"/>
      <c r="ATU4422"/>
      <c r="ATV4422"/>
      <c r="ATW4422"/>
      <c r="ATX4422"/>
      <c r="ATY4422"/>
      <c r="ATZ4422"/>
      <c r="AUA4422"/>
      <c r="AUB4422"/>
      <c r="AUC4422"/>
      <c r="AUD4422"/>
      <c r="AUE4422"/>
      <c r="AUF4422"/>
      <c r="AUG4422"/>
      <c r="AUH4422"/>
      <c r="AUI4422"/>
      <c r="AUJ4422"/>
      <c r="AUK4422"/>
      <c r="AUL4422"/>
      <c r="AUM4422"/>
      <c r="AUN4422"/>
      <c r="AUO4422"/>
      <c r="AUP4422"/>
      <c r="AUQ4422"/>
      <c r="AUR4422"/>
      <c r="AUS4422"/>
      <c r="AUT4422"/>
      <c r="AUU4422"/>
      <c r="AUV4422"/>
      <c r="AUW4422"/>
      <c r="AUX4422"/>
      <c r="AUY4422"/>
      <c r="AUZ4422"/>
      <c r="AVA4422"/>
      <c r="AVB4422"/>
      <c r="AVC4422"/>
      <c r="AVD4422"/>
      <c r="AVE4422"/>
      <c r="AVF4422"/>
      <c r="AVG4422"/>
      <c r="AVH4422"/>
      <c r="AVI4422"/>
      <c r="AVJ4422"/>
      <c r="AVK4422"/>
      <c r="AVL4422"/>
      <c r="AVM4422"/>
      <c r="AVN4422"/>
      <c r="AVO4422"/>
      <c r="AVP4422"/>
      <c r="AVQ4422"/>
      <c r="AVR4422"/>
      <c r="AVS4422"/>
      <c r="AVT4422"/>
      <c r="AVU4422"/>
      <c r="AVV4422"/>
      <c r="AVW4422"/>
      <c r="AVX4422"/>
      <c r="AVY4422"/>
      <c r="AVZ4422"/>
      <c r="AWA4422"/>
      <c r="AWB4422"/>
      <c r="AWC4422"/>
      <c r="AWD4422"/>
      <c r="AWE4422"/>
      <c r="AWF4422"/>
      <c r="AWG4422"/>
      <c r="AWH4422"/>
      <c r="AWI4422"/>
      <c r="AWJ4422"/>
      <c r="AWK4422"/>
      <c r="AWL4422"/>
      <c r="AWM4422"/>
      <c r="AWN4422"/>
      <c r="AWO4422"/>
      <c r="AWP4422"/>
      <c r="AWQ4422"/>
      <c r="AWR4422"/>
      <c r="AWS4422"/>
      <c r="AWT4422"/>
      <c r="AWU4422"/>
      <c r="AWV4422"/>
      <c r="AWW4422"/>
      <c r="AWX4422"/>
      <c r="AWY4422"/>
      <c r="AWZ4422"/>
      <c r="AXA4422"/>
      <c r="AXB4422"/>
      <c r="AXC4422"/>
      <c r="AXD4422"/>
      <c r="AXE4422"/>
      <c r="AXF4422"/>
      <c r="AXG4422"/>
      <c r="AXH4422"/>
      <c r="AXI4422"/>
      <c r="AXJ4422"/>
      <c r="AXK4422"/>
      <c r="AXL4422"/>
      <c r="AXM4422"/>
      <c r="AXN4422"/>
      <c r="AXO4422"/>
      <c r="AXP4422"/>
      <c r="AXQ4422"/>
      <c r="AXR4422"/>
      <c r="AXS4422"/>
      <c r="AXT4422"/>
      <c r="AXU4422"/>
      <c r="AXV4422"/>
      <c r="AXW4422"/>
      <c r="AXX4422"/>
      <c r="AXY4422"/>
      <c r="AXZ4422"/>
      <c r="AYA4422"/>
      <c r="AYB4422"/>
      <c r="AYC4422"/>
      <c r="AYD4422"/>
      <c r="AYE4422"/>
      <c r="AYF4422"/>
      <c r="AYG4422"/>
      <c r="AYH4422"/>
      <c r="AYI4422"/>
      <c r="AYJ4422"/>
      <c r="AYK4422"/>
      <c r="AYL4422"/>
      <c r="AYM4422"/>
      <c r="AYN4422"/>
      <c r="AYO4422"/>
      <c r="AYP4422"/>
      <c r="AYQ4422"/>
      <c r="AYR4422"/>
      <c r="AYS4422"/>
      <c r="AYT4422"/>
      <c r="AYU4422"/>
      <c r="AYV4422"/>
      <c r="AYW4422"/>
      <c r="AYX4422"/>
      <c r="AYY4422"/>
      <c r="AYZ4422"/>
      <c r="AZA4422"/>
      <c r="AZB4422"/>
      <c r="AZC4422"/>
      <c r="AZD4422"/>
      <c r="AZE4422"/>
      <c r="AZF4422"/>
      <c r="AZG4422"/>
      <c r="AZH4422"/>
      <c r="AZI4422"/>
      <c r="AZJ4422"/>
      <c r="AZK4422"/>
      <c r="AZL4422"/>
      <c r="AZM4422"/>
      <c r="AZN4422"/>
      <c r="AZO4422"/>
      <c r="AZP4422"/>
      <c r="AZQ4422"/>
      <c r="AZR4422"/>
      <c r="AZS4422"/>
      <c r="AZT4422"/>
      <c r="AZU4422"/>
      <c r="AZV4422"/>
      <c r="AZW4422"/>
      <c r="AZX4422"/>
      <c r="AZY4422"/>
      <c r="AZZ4422"/>
      <c r="BAA4422"/>
      <c r="BAB4422"/>
      <c r="BAC4422"/>
      <c r="BAD4422"/>
      <c r="BAE4422"/>
      <c r="BAF4422"/>
      <c r="BAG4422"/>
      <c r="BAH4422"/>
      <c r="BAI4422"/>
      <c r="BAJ4422"/>
      <c r="BAK4422"/>
      <c r="BAL4422"/>
      <c r="BAM4422"/>
      <c r="BAN4422"/>
      <c r="BAO4422"/>
      <c r="BAP4422"/>
      <c r="BAQ4422"/>
      <c r="BAR4422"/>
      <c r="BAS4422"/>
      <c r="BAT4422"/>
      <c r="BAU4422"/>
      <c r="BAV4422"/>
      <c r="BAW4422"/>
      <c r="BAX4422"/>
      <c r="BAY4422"/>
      <c r="BAZ4422"/>
      <c r="BBA4422"/>
      <c r="BBB4422"/>
      <c r="BBC4422"/>
      <c r="BBD4422"/>
      <c r="BBE4422"/>
      <c r="BBF4422"/>
      <c r="BBG4422"/>
      <c r="BBH4422"/>
      <c r="BBI4422"/>
      <c r="BBJ4422"/>
      <c r="BBK4422"/>
      <c r="BBL4422"/>
      <c r="BBM4422"/>
      <c r="BBN4422"/>
      <c r="BBO4422"/>
      <c r="BBP4422"/>
      <c r="BBQ4422"/>
      <c r="BBR4422"/>
      <c r="BBS4422"/>
      <c r="BBT4422"/>
      <c r="BBU4422"/>
      <c r="BBV4422"/>
      <c r="BBW4422"/>
      <c r="BBX4422"/>
      <c r="BBY4422"/>
      <c r="BBZ4422"/>
      <c r="BCA4422"/>
      <c r="BCB4422"/>
      <c r="BCC4422"/>
      <c r="BCD4422"/>
      <c r="BCE4422"/>
      <c r="BCF4422"/>
      <c r="BCG4422"/>
      <c r="BCH4422"/>
      <c r="BCI4422"/>
      <c r="BCJ4422"/>
      <c r="BCK4422"/>
      <c r="BCL4422"/>
      <c r="BCM4422"/>
      <c r="BCN4422"/>
      <c r="BCO4422"/>
      <c r="BCP4422"/>
      <c r="BCQ4422"/>
      <c r="BCR4422"/>
      <c r="BCS4422"/>
      <c r="BCT4422"/>
      <c r="BCU4422"/>
      <c r="BCV4422"/>
      <c r="BCW4422"/>
      <c r="BCX4422"/>
      <c r="BCY4422"/>
      <c r="BCZ4422"/>
      <c r="BDA4422"/>
      <c r="BDB4422"/>
      <c r="BDC4422"/>
      <c r="BDD4422"/>
      <c r="BDE4422"/>
      <c r="BDF4422"/>
      <c r="BDG4422"/>
      <c r="BDH4422"/>
      <c r="BDI4422"/>
      <c r="BDJ4422"/>
      <c r="BDK4422"/>
      <c r="BDL4422"/>
      <c r="BDM4422"/>
      <c r="BDN4422"/>
      <c r="BDO4422"/>
      <c r="BDP4422"/>
      <c r="BDQ4422"/>
      <c r="BDR4422"/>
      <c r="BDS4422"/>
      <c r="BDT4422"/>
      <c r="BDU4422"/>
      <c r="BDV4422"/>
      <c r="BDW4422"/>
      <c r="BDX4422"/>
      <c r="BDY4422"/>
      <c r="BDZ4422"/>
      <c r="BEA4422"/>
      <c r="BEB4422"/>
      <c r="BEC4422"/>
      <c r="BED4422"/>
      <c r="BEE4422"/>
      <c r="BEF4422"/>
      <c r="BEG4422"/>
      <c r="BEH4422"/>
      <c r="BEI4422"/>
      <c r="BEJ4422"/>
      <c r="BEK4422"/>
      <c r="BEL4422"/>
      <c r="BEM4422"/>
      <c r="BEN4422"/>
      <c r="BEO4422"/>
      <c r="BEP4422"/>
      <c r="BEQ4422"/>
      <c r="BER4422"/>
      <c r="BES4422"/>
      <c r="BET4422"/>
      <c r="BEU4422"/>
      <c r="BEV4422"/>
      <c r="BEW4422"/>
      <c r="BEX4422"/>
      <c r="BEY4422"/>
      <c r="BEZ4422"/>
      <c r="BFA4422"/>
      <c r="BFB4422"/>
      <c r="BFC4422"/>
      <c r="BFD4422"/>
      <c r="BFE4422"/>
      <c r="BFF4422"/>
      <c r="BFG4422"/>
      <c r="BFH4422"/>
      <c r="BFI4422"/>
      <c r="BFJ4422"/>
      <c r="BFK4422"/>
      <c r="BFL4422"/>
      <c r="BFM4422"/>
      <c r="BFN4422"/>
      <c r="BFO4422"/>
      <c r="BFP4422"/>
      <c r="BFQ4422"/>
      <c r="BFR4422"/>
      <c r="BFS4422"/>
      <c r="BFT4422"/>
      <c r="BFU4422"/>
      <c r="BFV4422"/>
      <c r="BFW4422"/>
      <c r="BFX4422"/>
      <c r="BFY4422"/>
      <c r="BFZ4422"/>
      <c r="BGA4422"/>
      <c r="BGB4422"/>
      <c r="BGC4422"/>
      <c r="BGD4422"/>
      <c r="BGE4422"/>
      <c r="BGF4422"/>
      <c r="BGG4422"/>
      <c r="BGH4422"/>
      <c r="BGI4422"/>
      <c r="BGJ4422"/>
      <c r="BGK4422"/>
      <c r="BGL4422"/>
      <c r="BGM4422"/>
      <c r="BGN4422"/>
      <c r="BGO4422"/>
      <c r="BGP4422"/>
      <c r="BGQ4422"/>
      <c r="BGR4422"/>
      <c r="BGS4422"/>
      <c r="BGT4422"/>
      <c r="BGU4422"/>
      <c r="BGV4422"/>
      <c r="BGW4422"/>
      <c r="BGX4422"/>
      <c r="BGY4422"/>
      <c r="BGZ4422"/>
      <c r="BHA4422"/>
      <c r="BHB4422"/>
      <c r="BHC4422"/>
      <c r="BHD4422"/>
      <c r="BHE4422"/>
      <c r="BHF4422"/>
      <c r="BHG4422"/>
      <c r="BHH4422"/>
      <c r="BHI4422"/>
      <c r="BHJ4422"/>
      <c r="BHK4422"/>
      <c r="BHL4422"/>
      <c r="BHM4422"/>
      <c r="BHN4422"/>
      <c r="BHO4422"/>
      <c r="BHP4422"/>
      <c r="BHQ4422"/>
      <c r="BHR4422"/>
      <c r="BHS4422"/>
      <c r="BHT4422"/>
      <c r="BHU4422"/>
      <c r="BHV4422"/>
      <c r="BHW4422"/>
      <c r="BHX4422"/>
      <c r="BHY4422"/>
      <c r="BHZ4422"/>
      <c r="BIA4422"/>
      <c r="BIB4422"/>
      <c r="BIC4422"/>
      <c r="BID4422"/>
      <c r="BIE4422"/>
      <c r="BIF4422"/>
      <c r="BIG4422"/>
      <c r="BIH4422"/>
      <c r="BII4422"/>
      <c r="BIJ4422"/>
      <c r="BIK4422"/>
      <c r="BIL4422"/>
      <c r="BIM4422"/>
      <c r="BIN4422"/>
      <c r="BIO4422"/>
      <c r="BIP4422"/>
      <c r="BIQ4422"/>
      <c r="BIR4422"/>
      <c r="BIS4422"/>
      <c r="BIT4422"/>
      <c r="BIU4422"/>
      <c r="BIV4422"/>
      <c r="BIW4422"/>
      <c r="BIX4422"/>
      <c r="BIY4422"/>
      <c r="BIZ4422"/>
      <c r="BJA4422"/>
      <c r="BJB4422"/>
      <c r="BJC4422"/>
      <c r="BJD4422"/>
      <c r="BJE4422"/>
      <c r="BJF4422"/>
      <c r="BJG4422"/>
      <c r="BJH4422"/>
      <c r="BJI4422"/>
      <c r="BJJ4422"/>
      <c r="BJK4422"/>
      <c r="BJL4422"/>
      <c r="BJM4422"/>
      <c r="BJN4422"/>
      <c r="BJO4422"/>
      <c r="BJP4422"/>
      <c r="BJQ4422"/>
      <c r="BJR4422"/>
      <c r="BJS4422"/>
      <c r="BJT4422"/>
      <c r="BJU4422"/>
      <c r="BJV4422"/>
      <c r="BJW4422"/>
      <c r="BJX4422"/>
      <c r="BJY4422"/>
      <c r="BJZ4422"/>
      <c r="BKA4422"/>
      <c r="BKB4422"/>
      <c r="BKC4422"/>
      <c r="BKD4422"/>
      <c r="BKE4422"/>
      <c r="BKF4422"/>
      <c r="BKG4422"/>
      <c r="BKH4422"/>
      <c r="BKI4422"/>
      <c r="BKJ4422"/>
      <c r="BKK4422"/>
      <c r="BKL4422"/>
      <c r="BKM4422"/>
      <c r="BKN4422"/>
      <c r="BKO4422"/>
      <c r="BKP4422"/>
      <c r="BKQ4422"/>
      <c r="BKR4422"/>
      <c r="BKS4422"/>
      <c r="BKT4422"/>
      <c r="BKU4422"/>
      <c r="BKV4422"/>
      <c r="BKW4422"/>
      <c r="BKX4422"/>
      <c r="BKY4422"/>
      <c r="BKZ4422"/>
      <c r="BLA4422"/>
      <c r="BLB4422"/>
      <c r="BLC4422"/>
      <c r="BLD4422"/>
      <c r="BLE4422"/>
      <c r="BLF4422"/>
      <c r="BLG4422"/>
      <c r="BLH4422"/>
      <c r="BLI4422"/>
      <c r="BLJ4422"/>
      <c r="BLK4422"/>
      <c r="BLL4422"/>
      <c r="BLM4422"/>
      <c r="BLN4422"/>
      <c r="BLO4422"/>
      <c r="BLP4422"/>
      <c r="BLQ4422"/>
      <c r="BLR4422"/>
      <c r="BLS4422"/>
      <c r="BLT4422"/>
      <c r="BLU4422"/>
      <c r="BLV4422"/>
      <c r="BLW4422"/>
      <c r="BLX4422"/>
      <c r="BLY4422"/>
      <c r="BLZ4422"/>
      <c r="BMA4422"/>
      <c r="BMB4422"/>
      <c r="BMC4422"/>
      <c r="BMD4422"/>
      <c r="BME4422"/>
      <c r="BMF4422"/>
      <c r="BMG4422"/>
      <c r="BMH4422"/>
      <c r="BMI4422"/>
      <c r="BMJ4422"/>
      <c r="BMK4422"/>
      <c r="BML4422"/>
      <c r="BMM4422"/>
      <c r="BMN4422"/>
      <c r="BMO4422"/>
      <c r="BMP4422"/>
      <c r="BMQ4422"/>
      <c r="BMR4422"/>
      <c r="BMS4422"/>
      <c r="BMT4422"/>
      <c r="BMU4422"/>
      <c r="BMV4422"/>
      <c r="BMW4422"/>
      <c r="BMX4422"/>
      <c r="BMY4422"/>
      <c r="BMZ4422"/>
      <c r="BNA4422"/>
      <c r="BNB4422"/>
      <c r="BNC4422"/>
      <c r="BND4422"/>
      <c r="BNE4422"/>
      <c r="BNF4422"/>
      <c r="BNG4422"/>
      <c r="BNH4422"/>
      <c r="BNI4422"/>
      <c r="BNJ4422"/>
      <c r="BNK4422"/>
      <c r="BNL4422"/>
      <c r="BNM4422"/>
      <c r="BNN4422"/>
      <c r="BNO4422"/>
      <c r="BNP4422"/>
      <c r="BNQ4422"/>
      <c r="BNR4422"/>
      <c r="BNS4422"/>
      <c r="BNT4422"/>
      <c r="BNU4422"/>
      <c r="BNV4422"/>
      <c r="BNW4422"/>
      <c r="BNX4422"/>
      <c r="BNY4422"/>
      <c r="BNZ4422"/>
      <c r="BOA4422"/>
      <c r="BOB4422"/>
      <c r="BOC4422"/>
      <c r="BOD4422"/>
      <c r="BOE4422"/>
      <c r="BOF4422"/>
      <c r="BOG4422"/>
      <c r="BOH4422"/>
      <c r="BOI4422"/>
      <c r="BOJ4422"/>
      <c r="BOK4422"/>
      <c r="BOL4422"/>
      <c r="BOM4422"/>
      <c r="BON4422"/>
      <c r="BOO4422"/>
      <c r="BOP4422"/>
      <c r="BOQ4422"/>
      <c r="BOR4422"/>
      <c r="BOS4422"/>
      <c r="BOT4422"/>
      <c r="BOU4422"/>
      <c r="BOV4422"/>
      <c r="BOW4422"/>
      <c r="BOX4422"/>
      <c r="BOY4422"/>
      <c r="BOZ4422"/>
      <c r="BPA4422"/>
      <c r="BPB4422"/>
      <c r="BPC4422"/>
      <c r="BPD4422"/>
      <c r="BPE4422"/>
      <c r="BPF4422"/>
      <c r="BPG4422"/>
      <c r="BPH4422"/>
      <c r="BPI4422"/>
      <c r="BPJ4422"/>
      <c r="BPK4422"/>
      <c r="BPL4422"/>
      <c r="BPM4422"/>
      <c r="BPN4422"/>
      <c r="BPO4422"/>
      <c r="BPP4422"/>
      <c r="BPQ4422"/>
      <c r="BPR4422"/>
      <c r="BPS4422"/>
      <c r="BPT4422"/>
      <c r="BPU4422"/>
      <c r="BPV4422"/>
      <c r="BPW4422"/>
      <c r="BPX4422"/>
      <c r="BPY4422"/>
      <c r="BPZ4422"/>
      <c r="BQA4422"/>
      <c r="BQB4422"/>
      <c r="BQC4422"/>
      <c r="BQD4422"/>
      <c r="BQE4422"/>
      <c r="BQF4422"/>
      <c r="BQG4422"/>
      <c r="BQH4422"/>
      <c r="BQI4422"/>
      <c r="BQJ4422"/>
      <c r="BQK4422"/>
      <c r="BQL4422"/>
      <c r="BQM4422"/>
      <c r="BQN4422"/>
      <c r="BQO4422"/>
      <c r="BQP4422"/>
      <c r="BQQ4422"/>
      <c r="BQR4422"/>
      <c r="BQS4422"/>
      <c r="BQT4422"/>
      <c r="BQU4422"/>
      <c r="BQV4422"/>
      <c r="BQW4422"/>
      <c r="BQX4422"/>
      <c r="BQY4422"/>
      <c r="BQZ4422"/>
      <c r="BRA4422"/>
      <c r="BRB4422"/>
      <c r="BRC4422"/>
      <c r="BRD4422"/>
      <c r="BRE4422"/>
      <c r="BRF4422"/>
      <c r="BRG4422"/>
      <c r="BRH4422"/>
      <c r="BRI4422"/>
      <c r="BRJ4422"/>
      <c r="BRK4422"/>
      <c r="BRL4422"/>
      <c r="BRM4422"/>
      <c r="BRN4422"/>
      <c r="BRO4422"/>
      <c r="BRP4422"/>
      <c r="BRQ4422"/>
      <c r="BRR4422"/>
      <c r="BRS4422"/>
      <c r="BRT4422"/>
      <c r="BRU4422"/>
      <c r="BRV4422"/>
      <c r="BRW4422"/>
      <c r="BRX4422"/>
      <c r="BRY4422"/>
      <c r="BRZ4422"/>
      <c r="BSA4422"/>
      <c r="BSB4422"/>
      <c r="BSC4422"/>
      <c r="BSD4422"/>
      <c r="BSE4422"/>
      <c r="BSF4422"/>
      <c r="BSG4422"/>
      <c r="BSH4422"/>
      <c r="BSI4422"/>
      <c r="BSJ4422"/>
      <c r="BSK4422"/>
      <c r="BSL4422"/>
      <c r="BSM4422"/>
      <c r="BSN4422"/>
      <c r="BSO4422"/>
      <c r="BSP4422"/>
      <c r="BSQ4422"/>
      <c r="BSR4422"/>
      <c r="BSS4422"/>
      <c r="BST4422"/>
      <c r="BSU4422"/>
      <c r="BSV4422"/>
      <c r="BSW4422"/>
      <c r="BSX4422"/>
      <c r="BSY4422"/>
      <c r="BSZ4422"/>
      <c r="BTA4422"/>
      <c r="BTB4422"/>
      <c r="BTC4422"/>
      <c r="BTD4422"/>
      <c r="BTE4422"/>
      <c r="BTF4422"/>
      <c r="BTG4422"/>
      <c r="BTH4422"/>
      <c r="BTI4422"/>
      <c r="BTJ4422"/>
      <c r="BTK4422"/>
      <c r="BTL4422"/>
      <c r="BTM4422"/>
      <c r="BTN4422"/>
      <c r="BTO4422"/>
      <c r="BTP4422"/>
      <c r="BTQ4422"/>
      <c r="BTR4422"/>
      <c r="BTS4422"/>
      <c r="BTT4422"/>
      <c r="BTU4422"/>
      <c r="BTV4422"/>
      <c r="BTW4422"/>
      <c r="BTX4422"/>
      <c r="BTY4422"/>
      <c r="BTZ4422"/>
      <c r="BUA4422"/>
      <c r="BUB4422"/>
      <c r="BUC4422"/>
      <c r="BUD4422"/>
      <c r="BUE4422"/>
      <c r="BUF4422"/>
      <c r="BUG4422"/>
      <c r="BUH4422"/>
      <c r="BUI4422"/>
      <c r="BUJ4422"/>
      <c r="BUK4422"/>
      <c r="BUL4422"/>
      <c r="BUM4422"/>
      <c r="BUN4422"/>
      <c r="BUO4422"/>
      <c r="BUP4422"/>
      <c r="BUQ4422"/>
      <c r="BUR4422"/>
      <c r="BUS4422"/>
      <c r="BUT4422"/>
      <c r="BUU4422"/>
      <c r="BUV4422"/>
      <c r="BUW4422"/>
      <c r="BUX4422"/>
      <c r="BUY4422"/>
      <c r="BUZ4422"/>
      <c r="BVA4422"/>
      <c r="BVB4422"/>
      <c r="BVC4422"/>
      <c r="BVD4422"/>
      <c r="BVE4422"/>
      <c r="BVF4422"/>
      <c r="BVG4422"/>
      <c r="BVH4422"/>
      <c r="BVI4422"/>
      <c r="BVJ4422"/>
      <c r="BVK4422"/>
      <c r="BVL4422"/>
      <c r="BVM4422"/>
      <c r="BVN4422"/>
      <c r="BVO4422"/>
      <c r="BVP4422"/>
      <c r="BVQ4422"/>
      <c r="BVR4422"/>
      <c r="BVS4422"/>
      <c r="BVT4422"/>
      <c r="BVU4422"/>
      <c r="BVV4422"/>
      <c r="BVW4422"/>
      <c r="BVX4422"/>
      <c r="BVY4422"/>
      <c r="BVZ4422"/>
      <c r="BWA4422"/>
      <c r="BWB4422"/>
      <c r="BWC4422"/>
      <c r="BWD4422"/>
      <c r="BWE4422"/>
      <c r="BWF4422"/>
      <c r="BWG4422"/>
      <c r="BWH4422"/>
      <c r="BWI4422"/>
      <c r="BWJ4422"/>
      <c r="BWK4422"/>
      <c r="BWL4422"/>
      <c r="BWM4422"/>
      <c r="BWN4422"/>
      <c r="BWO4422"/>
      <c r="BWP4422"/>
      <c r="BWQ4422"/>
      <c r="BWR4422"/>
      <c r="BWS4422"/>
      <c r="BWT4422"/>
      <c r="BWU4422"/>
      <c r="BWV4422"/>
      <c r="BWW4422"/>
      <c r="BWX4422"/>
      <c r="BWY4422"/>
      <c r="BWZ4422"/>
      <c r="BXA4422"/>
      <c r="BXB4422"/>
      <c r="BXC4422"/>
      <c r="BXD4422"/>
      <c r="BXE4422"/>
      <c r="BXF4422"/>
      <c r="BXG4422"/>
      <c r="BXH4422"/>
      <c r="BXI4422"/>
      <c r="BXJ4422"/>
      <c r="BXK4422"/>
      <c r="BXL4422"/>
      <c r="BXM4422"/>
      <c r="BXN4422"/>
      <c r="BXO4422"/>
      <c r="BXP4422"/>
      <c r="BXQ4422"/>
      <c r="BXR4422"/>
      <c r="BXS4422"/>
      <c r="BXT4422"/>
      <c r="BXU4422"/>
      <c r="BXV4422"/>
      <c r="BXW4422"/>
      <c r="BXX4422"/>
      <c r="BXY4422"/>
      <c r="BXZ4422"/>
      <c r="BYA4422"/>
      <c r="BYB4422"/>
      <c r="BYC4422"/>
      <c r="BYD4422"/>
      <c r="BYE4422"/>
      <c r="BYF4422"/>
      <c r="BYG4422"/>
      <c r="BYH4422"/>
      <c r="BYI4422"/>
      <c r="BYJ4422"/>
      <c r="BYK4422"/>
      <c r="BYL4422"/>
      <c r="BYM4422"/>
      <c r="BYN4422"/>
      <c r="BYO4422"/>
      <c r="BYP4422"/>
      <c r="BYQ4422"/>
      <c r="BYR4422"/>
      <c r="BYS4422"/>
      <c r="BYT4422"/>
      <c r="BYU4422"/>
      <c r="BYV4422"/>
      <c r="BYW4422"/>
      <c r="BYX4422"/>
      <c r="BYY4422"/>
      <c r="BYZ4422"/>
      <c r="BZA4422"/>
      <c r="BZB4422"/>
      <c r="BZC4422"/>
      <c r="BZD4422"/>
      <c r="BZE4422"/>
      <c r="BZF4422"/>
      <c r="BZG4422"/>
      <c r="BZH4422"/>
      <c r="BZI4422"/>
      <c r="BZJ4422"/>
      <c r="BZK4422"/>
      <c r="BZL4422"/>
      <c r="BZM4422"/>
      <c r="BZN4422"/>
      <c r="BZO4422"/>
      <c r="BZP4422"/>
      <c r="BZQ4422"/>
      <c r="BZR4422"/>
      <c r="BZS4422"/>
      <c r="BZT4422"/>
      <c r="BZU4422"/>
      <c r="BZV4422"/>
      <c r="BZW4422"/>
      <c r="BZX4422"/>
      <c r="BZY4422"/>
      <c r="BZZ4422"/>
      <c r="CAA4422"/>
      <c r="CAB4422"/>
      <c r="CAC4422"/>
      <c r="CAD4422"/>
      <c r="CAE4422"/>
      <c r="CAF4422"/>
      <c r="CAG4422"/>
      <c r="CAH4422"/>
      <c r="CAI4422"/>
      <c r="CAJ4422"/>
      <c r="CAK4422"/>
      <c r="CAL4422"/>
      <c r="CAM4422"/>
      <c r="CAN4422"/>
      <c r="CAO4422"/>
      <c r="CAP4422"/>
      <c r="CAQ4422"/>
      <c r="CAR4422"/>
      <c r="CAS4422"/>
      <c r="CAT4422"/>
      <c r="CAU4422"/>
      <c r="CAV4422"/>
      <c r="CAW4422"/>
      <c r="CAX4422"/>
      <c r="CAY4422"/>
      <c r="CAZ4422"/>
      <c r="CBA4422"/>
      <c r="CBB4422"/>
      <c r="CBC4422"/>
      <c r="CBD4422"/>
      <c r="CBE4422"/>
      <c r="CBF4422"/>
      <c r="CBG4422"/>
      <c r="CBH4422"/>
      <c r="CBI4422"/>
      <c r="CBJ4422"/>
      <c r="CBK4422"/>
      <c r="CBL4422"/>
      <c r="CBM4422"/>
      <c r="CBN4422"/>
      <c r="CBO4422"/>
      <c r="CBP4422"/>
      <c r="CBQ4422"/>
      <c r="CBR4422"/>
      <c r="CBS4422"/>
      <c r="CBT4422"/>
      <c r="CBU4422"/>
      <c r="CBV4422"/>
      <c r="CBW4422"/>
      <c r="CBX4422"/>
      <c r="CBY4422"/>
      <c r="CBZ4422"/>
      <c r="CCA4422"/>
      <c r="CCB4422"/>
      <c r="CCC4422"/>
      <c r="CCD4422"/>
      <c r="CCE4422"/>
      <c r="CCF4422"/>
      <c r="CCG4422"/>
      <c r="CCH4422"/>
      <c r="CCI4422"/>
      <c r="CCJ4422"/>
      <c r="CCK4422"/>
      <c r="CCL4422"/>
      <c r="CCM4422"/>
      <c r="CCN4422"/>
      <c r="CCO4422"/>
      <c r="CCP4422"/>
      <c r="CCQ4422"/>
      <c r="CCR4422"/>
      <c r="CCS4422"/>
      <c r="CCT4422"/>
      <c r="CCU4422"/>
      <c r="CCV4422"/>
      <c r="CCW4422"/>
      <c r="CCX4422"/>
      <c r="CCY4422"/>
      <c r="CCZ4422"/>
      <c r="CDA4422"/>
      <c r="CDB4422"/>
      <c r="CDC4422"/>
      <c r="CDD4422"/>
      <c r="CDE4422"/>
      <c r="CDF4422"/>
      <c r="CDG4422"/>
      <c r="CDH4422"/>
      <c r="CDI4422"/>
      <c r="CDJ4422"/>
      <c r="CDK4422"/>
      <c r="CDL4422"/>
      <c r="CDM4422"/>
      <c r="CDN4422"/>
      <c r="CDO4422"/>
      <c r="CDP4422"/>
      <c r="CDQ4422"/>
      <c r="CDR4422"/>
      <c r="CDS4422"/>
      <c r="CDT4422"/>
      <c r="CDU4422"/>
      <c r="CDV4422"/>
      <c r="CDW4422"/>
      <c r="CDX4422"/>
      <c r="CDY4422"/>
      <c r="CDZ4422"/>
      <c r="CEA4422"/>
      <c r="CEB4422"/>
      <c r="CEC4422"/>
      <c r="CED4422"/>
      <c r="CEE4422"/>
      <c r="CEF4422"/>
      <c r="CEG4422"/>
      <c r="CEH4422"/>
      <c r="CEI4422"/>
      <c r="CEJ4422"/>
      <c r="CEK4422"/>
      <c r="CEL4422"/>
      <c r="CEM4422"/>
      <c r="CEN4422"/>
      <c r="CEO4422"/>
      <c r="CEP4422"/>
      <c r="CEQ4422"/>
      <c r="CER4422"/>
      <c r="CES4422"/>
      <c r="CET4422"/>
      <c r="CEU4422"/>
      <c r="CEV4422"/>
      <c r="CEW4422"/>
      <c r="CEX4422"/>
      <c r="CEY4422"/>
      <c r="CEZ4422"/>
      <c r="CFA4422"/>
      <c r="CFB4422"/>
      <c r="CFC4422"/>
      <c r="CFD4422"/>
      <c r="CFE4422"/>
      <c r="CFF4422"/>
      <c r="CFG4422"/>
      <c r="CFH4422"/>
      <c r="CFI4422"/>
      <c r="CFJ4422"/>
      <c r="CFK4422"/>
      <c r="CFL4422"/>
      <c r="CFM4422"/>
      <c r="CFN4422"/>
      <c r="CFO4422"/>
      <c r="CFP4422"/>
      <c r="CFQ4422"/>
      <c r="CFR4422"/>
      <c r="CFS4422"/>
      <c r="CFT4422"/>
      <c r="CFU4422"/>
      <c r="CFV4422"/>
      <c r="CFW4422"/>
      <c r="CFX4422"/>
      <c r="CFY4422"/>
      <c r="CFZ4422"/>
      <c r="CGA4422"/>
      <c r="CGB4422"/>
      <c r="CGC4422"/>
      <c r="CGD4422"/>
      <c r="CGE4422"/>
      <c r="CGF4422"/>
      <c r="CGG4422"/>
      <c r="CGH4422"/>
      <c r="CGI4422"/>
      <c r="CGJ4422"/>
      <c r="CGK4422"/>
      <c r="CGL4422"/>
      <c r="CGM4422"/>
      <c r="CGN4422"/>
      <c r="CGO4422"/>
      <c r="CGP4422"/>
      <c r="CGQ4422"/>
      <c r="CGR4422"/>
      <c r="CGS4422"/>
      <c r="CGT4422"/>
      <c r="CGU4422"/>
      <c r="CGV4422"/>
      <c r="CGW4422"/>
      <c r="CGX4422"/>
      <c r="CGY4422"/>
      <c r="CGZ4422"/>
      <c r="CHA4422"/>
      <c r="CHB4422"/>
      <c r="CHC4422"/>
      <c r="CHD4422"/>
      <c r="CHE4422"/>
      <c r="CHF4422"/>
      <c r="CHG4422"/>
      <c r="CHH4422"/>
      <c r="CHI4422"/>
      <c r="CHJ4422"/>
      <c r="CHK4422"/>
      <c r="CHL4422"/>
      <c r="CHM4422"/>
      <c r="CHN4422"/>
      <c r="CHO4422"/>
      <c r="CHP4422"/>
      <c r="CHQ4422"/>
      <c r="CHR4422"/>
      <c r="CHS4422"/>
      <c r="CHT4422"/>
      <c r="CHU4422"/>
      <c r="CHV4422"/>
      <c r="CHW4422"/>
      <c r="CHX4422"/>
      <c r="CHY4422"/>
      <c r="CHZ4422"/>
      <c r="CIA4422"/>
      <c r="CIB4422"/>
      <c r="CIC4422"/>
      <c r="CID4422"/>
      <c r="CIE4422"/>
      <c r="CIF4422"/>
      <c r="CIG4422"/>
      <c r="CIH4422"/>
      <c r="CII4422"/>
      <c r="CIJ4422"/>
      <c r="CIK4422"/>
      <c r="CIL4422"/>
      <c r="CIM4422"/>
      <c r="CIN4422"/>
      <c r="CIO4422"/>
      <c r="CIP4422"/>
      <c r="CIQ4422"/>
      <c r="CIR4422"/>
      <c r="CIS4422"/>
      <c r="CIT4422"/>
      <c r="CIU4422"/>
      <c r="CIV4422"/>
      <c r="CIW4422"/>
      <c r="CIX4422"/>
      <c r="CIY4422"/>
      <c r="CIZ4422"/>
      <c r="CJA4422"/>
      <c r="CJB4422"/>
      <c r="CJC4422"/>
      <c r="CJD4422"/>
      <c r="CJE4422"/>
      <c r="CJF4422"/>
      <c r="CJG4422"/>
      <c r="CJH4422"/>
      <c r="CJI4422"/>
      <c r="CJJ4422"/>
      <c r="CJK4422"/>
      <c r="CJL4422"/>
      <c r="CJM4422"/>
      <c r="CJN4422"/>
      <c r="CJO4422"/>
      <c r="CJP4422"/>
      <c r="CJQ4422"/>
      <c r="CJR4422"/>
      <c r="CJS4422"/>
      <c r="CJT4422"/>
      <c r="CJU4422"/>
      <c r="CJV4422"/>
      <c r="CJW4422"/>
      <c r="CJX4422"/>
      <c r="CJY4422"/>
      <c r="CJZ4422"/>
      <c r="CKA4422"/>
      <c r="CKB4422"/>
      <c r="CKC4422"/>
      <c r="CKD4422"/>
      <c r="CKE4422"/>
      <c r="CKF4422"/>
      <c r="CKG4422"/>
      <c r="CKH4422"/>
      <c r="CKI4422"/>
      <c r="CKJ4422"/>
      <c r="CKK4422"/>
      <c r="CKL4422"/>
      <c r="CKM4422"/>
      <c r="CKN4422"/>
      <c r="CKO4422"/>
      <c r="CKP4422"/>
      <c r="CKQ4422"/>
      <c r="CKR4422"/>
      <c r="CKS4422"/>
      <c r="CKT4422"/>
      <c r="CKU4422"/>
      <c r="CKV4422"/>
      <c r="CKW4422"/>
      <c r="CKX4422"/>
      <c r="CKY4422"/>
      <c r="CKZ4422"/>
      <c r="CLA4422"/>
      <c r="CLB4422"/>
      <c r="CLC4422"/>
      <c r="CLD4422"/>
      <c r="CLE4422"/>
      <c r="CLF4422"/>
      <c r="CLG4422"/>
      <c r="CLH4422"/>
      <c r="CLI4422"/>
      <c r="CLJ4422"/>
      <c r="CLK4422"/>
      <c r="CLL4422"/>
      <c r="CLM4422"/>
      <c r="CLN4422"/>
      <c r="CLO4422"/>
      <c r="CLP4422"/>
      <c r="CLQ4422"/>
      <c r="CLR4422"/>
      <c r="CLS4422"/>
      <c r="CLT4422"/>
      <c r="CLU4422"/>
      <c r="CLV4422"/>
      <c r="CLW4422"/>
      <c r="CLX4422"/>
      <c r="CLY4422"/>
      <c r="CLZ4422"/>
      <c r="CMA4422"/>
      <c r="CMB4422"/>
      <c r="CMC4422"/>
      <c r="CMD4422"/>
      <c r="CME4422"/>
      <c r="CMF4422"/>
      <c r="CMG4422"/>
      <c r="CMH4422"/>
      <c r="CMI4422"/>
      <c r="CMJ4422"/>
      <c r="CMK4422"/>
      <c r="CML4422"/>
      <c r="CMM4422"/>
      <c r="CMN4422"/>
      <c r="CMO4422"/>
      <c r="CMP4422"/>
      <c r="CMQ4422"/>
      <c r="CMR4422"/>
      <c r="CMS4422"/>
      <c r="CMT4422"/>
      <c r="CMU4422"/>
      <c r="CMV4422"/>
      <c r="CMW4422"/>
      <c r="CMX4422"/>
      <c r="CMY4422"/>
      <c r="CMZ4422"/>
      <c r="CNA4422"/>
      <c r="CNB4422"/>
      <c r="CNC4422"/>
      <c r="CND4422"/>
      <c r="CNE4422"/>
      <c r="CNF4422"/>
      <c r="CNG4422"/>
      <c r="CNH4422"/>
      <c r="CNI4422"/>
      <c r="CNJ4422"/>
      <c r="CNK4422"/>
      <c r="CNL4422"/>
      <c r="CNM4422"/>
      <c r="CNN4422"/>
      <c r="CNO4422"/>
      <c r="CNP4422"/>
      <c r="CNQ4422"/>
      <c r="CNR4422"/>
      <c r="CNS4422"/>
      <c r="CNT4422"/>
      <c r="CNU4422"/>
      <c r="CNV4422"/>
      <c r="CNW4422"/>
      <c r="CNX4422"/>
      <c r="CNY4422"/>
      <c r="CNZ4422"/>
      <c r="COA4422"/>
      <c r="COB4422"/>
      <c r="COC4422"/>
      <c r="COD4422"/>
      <c r="COE4422"/>
      <c r="COF4422"/>
      <c r="COG4422"/>
      <c r="COH4422"/>
      <c r="COI4422"/>
      <c r="COJ4422"/>
      <c r="COK4422"/>
      <c r="COL4422"/>
      <c r="COM4422"/>
      <c r="CON4422"/>
      <c r="COO4422"/>
      <c r="COP4422"/>
      <c r="COQ4422"/>
      <c r="COR4422"/>
      <c r="COS4422"/>
      <c r="COT4422"/>
      <c r="COU4422"/>
      <c r="COV4422"/>
      <c r="COW4422"/>
      <c r="COX4422"/>
      <c r="COY4422"/>
      <c r="COZ4422"/>
      <c r="CPA4422"/>
      <c r="CPB4422"/>
      <c r="CPC4422"/>
      <c r="CPD4422"/>
      <c r="CPE4422"/>
      <c r="CPF4422"/>
      <c r="CPG4422"/>
      <c r="CPH4422"/>
      <c r="CPI4422"/>
      <c r="CPJ4422"/>
      <c r="CPK4422"/>
      <c r="CPL4422"/>
      <c r="CPM4422"/>
      <c r="CPN4422"/>
      <c r="CPO4422"/>
      <c r="CPP4422"/>
      <c r="CPQ4422"/>
      <c r="CPR4422"/>
      <c r="CPS4422"/>
      <c r="CPT4422"/>
      <c r="CPU4422"/>
      <c r="CPV4422"/>
      <c r="CPW4422"/>
      <c r="CPX4422"/>
      <c r="CPY4422"/>
      <c r="CPZ4422"/>
      <c r="CQA4422"/>
      <c r="CQB4422"/>
      <c r="CQC4422"/>
      <c r="CQD4422"/>
      <c r="CQE4422"/>
      <c r="CQF4422"/>
      <c r="CQG4422"/>
      <c r="CQH4422"/>
      <c r="CQI4422"/>
      <c r="CQJ4422"/>
      <c r="CQK4422"/>
      <c r="CQL4422"/>
      <c r="CQM4422"/>
      <c r="CQN4422"/>
      <c r="CQO4422"/>
      <c r="CQP4422"/>
      <c r="CQQ4422"/>
      <c r="CQR4422"/>
      <c r="CQS4422"/>
      <c r="CQT4422"/>
      <c r="CQU4422"/>
      <c r="CQV4422"/>
      <c r="CQW4422"/>
      <c r="CQX4422"/>
      <c r="CQY4422"/>
      <c r="CQZ4422"/>
      <c r="CRA4422"/>
      <c r="CRB4422"/>
      <c r="CRC4422"/>
      <c r="CRD4422"/>
      <c r="CRE4422"/>
      <c r="CRF4422"/>
      <c r="CRG4422"/>
      <c r="CRH4422"/>
      <c r="CRI4422"/>
      <c r="CRJ4422"/>
      <c r="CRK4422"/>
      <c r="CRL4422"/>
      <c r="CRM4422"/>
      <c r="CRN4422"/>
      <c r="CRO4422"/>
      <c r="CRP4422"/>
      <c r="CRQ4422"/>
      <c r="CRR4422"/>
      <c r="CRS4422"/>
      <c r="CRT4422"/>
      <c r="CRU4422"/>
      <c r="CRV4422"/>
      <c r="CRW4422"/>
      <c r="CRX4422"/>
      <c r="CRY4422"/>
      <c r="CRZ4422"/>
      <c r="CSA4422"/>
      <c r="CSB4422"/>
      <c r="CSC4422"/>
      <c r="CSD4422"/>
      <c r="CSE4422"/>
      <c r="CSF4422"/>
      <c r="CSG4422"/>
      <c r="CSH4422"/>
      <c r="CSI4422"/>
      <c r="CSJ4422"/>
      <c r="CSK4422"/>
      <c r="CSL4422"/>
      <c r="CSM4422"/>
      <c r="CSN4422"/>
      <c r="CSO4422"/>
      <c r="CSP4422"/>
      <c r="CSQ4422"/>
      <c r="CSR4422"/>
      <c r="CSS4422"/>
      <c r="CST4422"/>
      <c r="CSU4422"/>
      <c r="CSV4422"/>
      <c r="CSW4422"/>
      <c r="CSX4422"/>
      <c r="CSY4422"/>
      <c r="CSZ4422"/>
      <c r="CTA4422"/>
      <c r="CTB4422"/>
      <c r="CTC4422"/>
      <c r="CTD4422"/>
      <c r="CTE4422"/>
      <c r="CTF4422"/>
      <c r="CTG4422"/>
      <c r="CTH4422"/>
      <c r="CTI4422"/>
      <c r="CTJ4422"/>
      <c r="CTK4422"/>
      <c r="CTL4422"/>
      <c r="CTM4422"/>
      <c r="CTN4422"/>
      <c r="CTO4422"/>
      <c r="CTP4422"/>
      <c r="CTQ4422"/>
      <c r="CTR4422"/>
      <c r="CTS4422"/>
      <c r="CTT4422"/>
      <c r="CTU4422"/>
      <c r="CTV4422"/>
      <c r="CTW4422"/>
      <c r="CTX4422"/>
      <c r="CTY4422"/>
      <c r="CTZ4422"/>
      <c r="CUA4422"/>
      <c r="CUB4422"/>
      <c r="CUC4422"/>
      <c r="CUD4422"/>
      <c r="CUE4422"/>
      <c r="CUF4422"/>
      <c r="CUG4422"/>
      <c r="CUH4422"/>
      <c r="CUI4422"/>
      <c r="CUJ4422"/>
      <c r="CUK4422"/>
      <c r="CUL4422"/>
      <c r="CUM4422"/>
      <c r="CUN4422"/>
      <c r="CUO4422"/>
      <c r="CUP4422"/>
      <c r="CUQ4422"/>
      <c r="CUR4422"/>
      <c r="CUS4422"/>
      <c r="CUT4422"/>
      <c r="CUU4422"/>
      <c r="CUV4422"/>
      <c r="CUW4422"/>
      <c r="CUX4422"/>
      <c r="CUY4422"/>
      <c r="CUZ4422"/>
      <c r="CVA4422"/>
      <c r="CVB4422"/>
      <c r="CVC4422"/>
      <c r="CVD4422"/>
      <c r="CVE4422"/>
      <c r="CVF4422"/>
      <c r="CVG4422"/>
      <c r="CVH4422"/>
      <c r="CVI4422"/>
      <c r="CVJ4422"/>
      <c r="CVK4422"/>
      <c r="CVL4422"/>
      <c r="CVM4422"/>
      <c r="CVN4422"/>
      <c r="CVO4422"/>
      <c r="CVP4422"/>
      <c r="CVQ4422"/>
      <c r="CVR4422"/>
      <c r="CVS4422"/>
      <c r="CVT4422"/>
      <c r="CVU4422"/>
      <c r="CVV4422"/>
      <c r="CVW4422"/>
      <c r="CVX4422"/>
      <c r="CVY4422"/>
      <c r="CVZ4422"/>
      <c r="CWA4422"/>
      <c r="CWB4422"/>
      <c r="CWC4422"/>
      <c r="CWD4422"/>
      <c r="CWE4422"/>
      <c r="CWF4422"/>
      <c r="CWG4422"/>
      <c r="CWH4422"/>
      <c r="CWI4422"/>
      <c r="CWJ4422"/>
      <c r="CWK4422"/>
      <c r="CWL4422"/>
      <c r="CWM4422"/>
      <c r="CWN4422"/>
      <c r="CWO4422"/>
      <c r="CWP4422"/>
      <c r="CWQ4422"/>
      <c r="CWR4422"/>
      <c r="CWS4422"/>
      <c r="CWT4422"/>
      <c r="CWU4422"/>
      <c r="CWV4422"/>
      <c r="CWW4422"/>
      <c r="CWX4422"/>
      <c r="CWY4422"/>
      <c r="CWZ4422"/>
      <c r="CXA4422"/>
      <c r="CXB4422"/>
      <c r="CXC4422"/>
      <c r="CXD4422"/>
      <c r="CXE4422"/>
      <c r="CXF4422"/>
      <c r="CXG4422"/>
      <c r="CXH4422"/>
      <c r="CXI4422"/>
      <c r="CXJ4422"/>
      <c r="CXK4422"/>
      <c r="CXL4422"/>
      <c r="CXM4422"/>
      <c r="CXN4422"/>
      <c r="CXO4422"/>
      <c r="CXP4422"/>
      <c r="CXQ4422"/>
      <c r="CXR4422"/>
      <c r="CXS4422"/>
      <c r="CXT4422"/>
      <c r="CXU4422"/>
      <c r="CXV4422"/>
      <c r="CXW4422"/>
      <c r="CXX4422"/>
      <c r="CXY4422"/>
      <c r="CXZ4422"/>
      <c r="CYA4422"/>
      <c r="CYB4422"/>
      <c r="CYC4422"/>
      <c r="CYD4422"/>
      <c r="CYE4422"/>
      <c r="CYF4422"/>
      <c r="CYG4422"/>
      <c r="CYH4422"/>
      <c r="CYI4422"/>
      <c r="CYJ4422"/>
      <c r="CYK4422"/>
      <c r="CYL4422"/>
      <c r="CYM4422"/>
      <c r="CYN4422"/>
      <c r="CYO4422"/>
      <c r="CYP4422"/>
      <c r="CYQ4422"/>
      <c r="CYR4422"/>
      <c r="CYS4422"/>
      <c r="CYT4422"/>
      <c r="CYU4422"/>
      <c r="CYV4422"/>
      <c r="CYW4422"/>
      <c r="CYX4422"/>
      <c r="CYY4422"/>
      <c r="CYZ4422"/>
      <c r="CZA4422"/>
      <c r="CZB4422"/>
      <c r="CZC4422"/>
      <c r="CZD4422"/>
      <c r="CZE4422"/>
      <c r="CZF4422"/>
      <c r="CZG4422"/>
      <c r="CZH4422"/>
      <c r="CZI4422"/>
      <c r="CZJ4422"/>
      <c r="CZK4422"/>
      <c r="CZL4422"/>
      <c r="CZM4422"/>
      <c r="CZN4422"/>
      <c r="CZO4422"/>
      <c r="CZP4422"/>
      <c r="CZQ4422"/>
      <c r="CZR4422"/>
      <c r="CZS4422"/>
      <c r="CZT4422"/>
      <c r="CZU4422"/>
      <c r="CZV4422"/>
      <c r="CZW4422"/>
      <c r="CZX4422"/>
      <c r="CZY4422"/>
      <c r="CZZ4422"/>
      <c r="DAA4422"/>
      <c r="DAB4422"/>
      <c r="DAC4422"/>
      <c r="DAD4422"/>
      <c r="DAE4422"/>
      <c r="DAF4422"/>
      <c r="DAG4422"/>
      <c r="DAH4422"/>
      <c r="DAI4422"/>
      <c r="DAJ4422"/>
      <c r="DAK4422"/>
      <c r="DAL4422"/>
      <c r="DAM4422"/>
      <c r="DAN4422"/>
      <c r="DAO4422"/>
      <c r="DAP4422"/>
      <c r="DAQ4422"/>
      <c r="DAR4422"/>
      <c r="DAS4422"/>
      <c r="DAT4422"/>
      <c r="DAU4422"/>
      <c r="DAV4422"/>
      <c r="DAW4422"/>
      <c r="DAX4422"/>
      <c r="DAY4422"/>
      <c r="DAZ4422"/>
      <c r="DBA4422"/>
      <c r="DBB4422"/>
      <c r="DBC4422"/>
      <c r="DBD4422"/>
      <c r="DBE4422"/>
      <c r="DBF4422"/>
      <c r="DBG4422"/>
      <c r="DBH4422"/>
      <c r="DBI4422"/>
      <c r="DBJ4422"/>
      <c r="DBK4422"/>
      <c r="DBL4422"/>
      <c r="DBM4422"/>
      <c r="DBN4422"/>
      <c r="DBO4422"/>
      <c r="DBP4422"/>
      <c r="DBQ4422"/>
      <c r="DBR4422"/>
      <c r="DBS4422"/>
      <c r="DBT4422"/>
      <c r="DBU4422"/>
      <c r="DBV4422"/>
      <c r="DBW4422"/>
      <c r="DBX4422"/>
      <c r="DBY4422"/>
      <c r="DBZ4422"/>
      <c r="DCA4422"/>
      <c r="DCB4422"/>
      <c r="DCC4422"/>
      <c r="DCD4422"/>
      <c r="DCE4422"/>
      <c r="DCF4422"/>
      <c r="DCG4422"/>
      <c r="DCH4422"/>
      <c r="DCI4422"/>
      <c r="DCJ4422"/>
      <c r="DCK4422"/>
      <c r="DCL4422"/>
      <c r="DCM4422"/>
      <c r="DCN4422"/>
      <c r="DCO4422"/>
      <c r="DCP4422"/>
      <c r="DCQ4422"/>
      <c r="DCR4422"/>
      <c r="DCS4422"/>
      <c r="DCT4422"/>
      <c r="DCU4422"/>
      <c r="DCV4422"/>
      <c r="DCW4422"/>
      <c r="DCX4422"/>
      <c r="DCY4422"/>
      <c r="DCZ4422"/>
      <c r="DDA4422"/>
      <c r="DDB4422"/>
      <c r="DDC4422"/>
      <c r="DDD4422"/>
      <c r="DDE4422"/>
      <c r="DDF4422"/>
      <c r="DDG4422"/>
      <c r="DDH4422"/>
      <c r="DDI4422"/>
      <c r="DDJ4422"/>
      <c r="DDK4422"/>
      <c r="DDL4422"/>
      <c r="DDM4422"/>
      <c r="DDN4422"/>
      <c r="DDO4422"/>
      <c r="DDP4422"/>
      <c r="DDQ4422"/>
      <c r="DDR4422"/>
      <c r="DDS4422"/>
      <c r="DDT4422"/>
      <c r="DDU4422"/>
      <c r="DDV4422"/>
      <c r="DDW4422"/>
      <c r="DDX4422"/>
      <c r="DDY4422"/>
      <c r="DDZ4422"/>
      <c r="DEA4422"/>
      <c r="DEB4422"/>
      <c r="DEC4422"/>
      <c r="DED4422"/>
      <c r="DEE4422"/>
      <c r="DEF4422"/>
      <c r="DEG4422"/>
      <c r="DEH4422"/>
      <c r="DEI4422"/>
      <c r="DEJ4422"/>
      <c r="DEK4422"/>
      <c r="DEL4422"/>
      <c r="DEM4422"/>
      <c r="DEN4422"/>
      <c r="DEO4422"/>
      <c r="DEP4422"/>
      <c r="DEQ4422"/>
      <c r="DER4422"/>
      <c r="DES4422"/>
      <c r="DET4422"/>
      <c r="DEU4422"/>
      <c r="DEV4422"/>
      <c r="DEW4422"/>
      <c r="DEX4422"/>
      <c r="DEY4422"/>
      <c r="DEZ4422"/>
      <c r="DFA4422"/>
      <c r="DFB4422"/>
      <c r="DFC4422"/>
      <c r="DFD4422"/>
      <c r="DFE4422"/>
      <c r="DFF4422"/>
      <c r="DFG4422"/>
      <c r="DFH4422"/>
      <c r="DFI4422"/>
      <c r="DFJ4422"/>
      <c r="DFK4422"/>
      <c r="DFL4422"/>
      <c r="DFM4422"/>
      <c r="DFN4422"/>
      <c r="DFO4422"/>
      <c r="DFP4422"/>
      <c r="DFQ4422"/>
      <c r="DFR4422"/>
      <c r="DFS4422"/>
      <c r="DFT4422"/>
      <c r="DFU4422"/>
      <c r="DFV4422"/>
      <c r="DFW4422"/>
      <c r="DFX4422"/>
      <c r="DFY4422"/>
      <c r="DFZ4422"/>
      <c r="DGA4422"/>
      <c r="DGB4422"/>
      <c r="DGC4422"/>
      <c r="DGD4422"/>
      <c r="DGE4422"/>
      <c r="DGF4422"/>
      <c r="DGG4422"/>
      <c r="DGH4422"/>
      <c r="DGI4422"/>
      <c r="DGJ4422"/>
      <c r="DGK4422"/>
      <c r="DGL4422"/>
      <c r="DGM4422"/>
      <c r="DGN4422"/>
      <c r="DGO4422"/>
      <c r="DGP4422"/>
      <c r="DGQ4422"/>
      <c r="DGR4422"/>
      <c r="DGS4422"/>
      <c r="DGT4422"/>
      <c r="DGU4422"/>
      <c r="DGV4422"/>
      <c r="DGW4422"/>
      <c r="DGX4422"/>
      <c r="DGY4422"/>
      <c r="DGZ4422"/>
      <c r="DHA4422"/>
      <c r="DHB4422"/>
      <c r="DHC4422"/>
      <c r="DHD4422"/>
      <c r="DHE4422"/>
      <c r="DHF4422"/>
      <c r="DHG4422"/>
      <c r="DHH4422"/>
      <c r="DHI4422"/>
      <c r="DHJ4422"/>
      <c r="DHK4422"/>
      <c r="DHL4422"/>
      <c r="DHM4422"/>
      <c r="DHN4422"/>
      <c r="DHO4422"/>
      <c r="DHP4422"/>
      <c r="DHQ4422"/>
      <c r="DHR4422"/>
      <c r="DHS4422"/>
      <c r="DHT4422"/>
      <c r="DHU4422"/>
      <c r="DHV4422"/>
      <c r="DHW4422"/>
      <c r="DHX4422"/>
      <c r="DHY4422"/>
      <c r="DHZ4422"/>
      <c r="DIA4422"/>
      <c r="DIB4422"/>
      <c r="DIC4422"/>
      <c r="DID4422"/>
      <c r="DIE4422"/>
      <c r="DIF4422"/>
      <c r="DIG4422"/>
      <c r="DIH4422"/>
      <c r="DII4422"/>
      <c r="DIJ4422"/>
      <c r="DIK4422"/>
      <c r="DIL4422"/>
      <c r="DIM4422"/>
      <c r="DIN4422"/>
      <c r="DIO4422"/>
      <c r="DIP4422"/>
      <c r="DIQ4422"/>
      <c r="DIR4422"/>
      <c r="DIS4422"/>
      <c r="DIT4422"/>
      <c r="DIU4422"/>
      <c r="DIV4422"/>
      <c r="DIW4422"/>
      <c r="DIX4422"/>
      <c r="DIY4422"/>
      <c r="DIZ4422"/>
      <c r="DJA4422"/>
      <c r="DJB4422"/>
      <c r="DJC4422"/>
      <c r="DJD4422"/>
      <c r="DJE4422"/>
      <c r="DJF4422"/>
      <c r="DJG4422"/>
      <c r="DJH4422"/>
      <c r="DJI4422"/>
      <c r="DJJ4422"/>
      <c r="DJK4422"/>
      <c r="DJL4422"/>
      <c r="DJM4422"/>
      <c r="DJN4422"/>
      <c r="DJO4422"/>
      <c r="DJP4422"/>
      <c r="DJQ4422"/>
      <c r="DJR4422"/>
      <c r="DJS4422"/>
      <c r="DJT4422"/>
      <c r="DJU4422"/>
      <c r="DJV4422"/>
      <c r="DJW4422"/>
      <c r="DJX4422"/>
      <c r="DJY4422"/>
      <c r="DJZ4422"/>
      <c r="DKA4422"/>
      <c r="DKB4422"/>
      <c r="DKC4422"/>
      <c r="DKD4422"/>
      <c r="DKE4422"/>
      <c r="DKF4422"/>
      <c r="DKG4422"/>
      <c r="DKH4422"/>
      <c r="DKI4422"/>
      <c r="DKJ4422"/>
      <c r="DKK4422"/>
      <c r="DKL4422"/>
      <c r="DKM4422"/>
      <c r="DKN4422"/>
      <c r="DKO4422"/>
      <c r="DKP4422"/>
      <c r="DKQ4422"/>
      <c r="DKR4422"/>
      <c r="DKS4422"/>
      <c r="DKT4422"/>
      <c r="DKU4422"/>
      <c r="DKV4422"/>
      <c r="DKW4422"/>
      <c r="DKX4422"/>
      <c r="DKY4422"/>
      <c r="DKZ4422"/>
      <c r="DLA4422"/>
      <c r="DLB4422"/>
      <c r="DLC4422"/>
      <c r="DLD4422"/>
      <c r="DLE4422"/>
      <c r="DLF4422"/>
      <c r="DLG4422"/>
      <c r="DLH4422"/>
      <c r="DLI4422"/>
      <c r="DLJ4422"/>
      <c r="DLK4422"/>
      <c r="DLL4422"/>
      <c r="DLM4422"/>
      <c r="DLN4422"/>
      <c r="DLO4422"/>
      <c r="DLP4422"/>
      <c r="DLQ4422"/>
      <c r="DLR4422"/>
      <c r="DLS4422"/>
      <c r="DLT4422"/>
      <c r="DLU4422"/>
      <c r="DLV4422"/>
      <c r="DLW4422"/>
      <c r="DLX4422"/>
      <c r="DLY4422"/>
      <c r="DLZ4422"/>
      <c r="DMA4422"/>
      <c r="DMB4422"/>
      <c r="DMC4422"/>
      <c r="DMD4422"/>
      <c r="DME4422"/>
      <c r="DMF4422"/>
      <c r="DMG4422"/>
      <c r="DMH4422"/>
      <c r="DMI4422"/>
      <c r="DMJ4422"/>
      <c r="DMK4422"/>
      <c r="DML4422"/>
      <c r="DMM4422"/>
      <c r="DMN4422"/>
      <c r="DMO4422"/>
      <c r="DMP4422"/>
      <c r="DMQ4422"/>
      <c r="DMR4422"/>
      <c r="DMS4422"/>
      <c r="DMT4422"/>
      <c r="DMU4422"/>
      <c r="DMV4422"/>
      <c r="DMW4422"/>
      <c r="DMX4422"/>
      <c r="DMY4422"/>
      <c r="DMZ4422"/>
      <c r="DNA4422"/>
      <c r="DNB4422"/>
      <c r="DNC4422"/>
      <c r="DND4422"/>
      <c r="DNE4422"/>
      <c r="DNF4422"/>
      <c r="DNG4422"/>
      <c r="DNH4422"/>
      <c r="DNI4422"/>
      <c r="DNJ4422"/>
      <c r="DNK4422"/>
      <c r="DNL4422"/>
      <c r="DNM4422"/>
      <c r="DNN4422"/>
      <c r="DNO4422"/>
      <c r="DNP4422"/>
      <c r="DNQ4422"/>
      <c r="DNR4422"/>
      <c r="DNS4422"/>
      <c r="DNT4422"/>
      <c r="DNU4422"/>
      <c r="DNV4422"/>
      <c r="DNW4422"/>
      <c r="DNX4422"/>
      <c r="DNY4422"/>
      <c r="DNZ4422"/>
      <c r="DOA4422"/>
      <c r="DOB4422"/>
      <c r="DOC4422"/>
      <c r="DOD4422"/>
      <c r="DOE4422"/>
      <c r="DOF4422"/>
      <c r="DOG4422"/>
      <c r="DOH4422"/>
      <c r="DOI4422"/>
      <c r="DOJ4422"/>
      <c r="DOK4422"/>
      <c r="DOL4422"/>
      <c r="DOM4422"/>
      <c r="DON4422"/>
      <c r="DOO4422"/>
      <c r="DOP4422"/>
      <c r="DOQ4422"/>
      <c r="DOR4422"/>
      <c r="DOS4422"/>
      <c r="DOT4422"/>
      <c r="DOU4422"/>
      <c r="DOV4422"/>
      <c r="DOW4422"/>
      <c r="DOX4422"/>
      <c r="DOY4422"/>
      <c r="DOZ4422"/>
      <c r="DPA4422"/>
      <c r="DPB4422"/>
      <c r="DPC4422"/>
      <c r="DPD4422"/>
      <c r="DPE4422"/>
      <c r="DPF4422"/>
      <c r="DPG4422"/>
      <c r="DPH4422"/>
      <c r="DPI4422"/>
      <c r="DPJ4422"/>
      <c r="DPK4422"/>
      <c r="DPL4422"/>
      <c r="DPM4422"/>
      <c r="DPN4422"/>
      <c r="DPO4422"/>
      <c r="DPP4422"/>
      <c r="DPQ4422"/>
      <c r="DPR4422"/>
      <c r="DPS4422"/>
      <c r="DPT4422"/>
      <c r="DPU4422"/>
      <c r="DPV4422"/>
      <c r="DPW4422"/>
      <c r="DPX4422"/>
      <c r="DPY4422"/>
      <c r="DPZ4422"/>
      <c r="DQA4422"/>
      <c r="DQB4422"/>
      <c r="DQC4422"/>
      <c r="DQD4422"/>
      <c r="DQE4422"/>
      <c r="DQF4422"/>
      <c r="DQG4422"/>
      <c r="DQH4422"/>
      <c r="DQI4422"/>
      <c r="DQJ4422"/>
      <c r="DQK4422"/>
      <c r="DQL4422"/>
      <c r="DQM4422"/>
      <c r="DQN4422"/>
      <c r="DQO4422"/>
      <c r="DQP4422"/>
      <c r="DQQ4422"/>
      <c r="DQR4422"/>
      <c r="DQS4422"/>
      <c r="DQT4422"/>
      <c r="DQU4422"/>
      <c r="DQV4422"/>
      <c r="DQW4422"/>
      <c r="DQX4422"/>
      <c r="DQY4422"/>
      <c r="DQZ4422"/>
      <c r="DRA4422"/>
      <c r="DRB4422"/>
      <c r="DRC4422"/>
      <c r="DRD4422"/>
      <c r="DRE4422"/>
      <c r="DRF4422"/>
      <c r="DRG4422"/>
      <c r="DRH4422"/>
      <c r="DRI4422"/>
      <c r="DRJ4422"/>
      <c r="DRK4422"/>
      <c r="DRL4422"/>
      <c r="DRM4422"/>
      <c r="DRN4422"/>
      <c r="DRO4422"/>
      <c r="DRP4422"/>
      <c r="DRQ4422"/>
      <c r="DRR4422"/>
      <c r="DRS4422"/>
      <c r="DRT4422"/>
      <c r="DRU4422"/>
      <c r="DRV4422"/>
      <c r="DRW4422"/>
      <c r="DRX4422"/>
      <c r="DRY4422"/>
      <c r="DRZ4422"/>
      <c r="DSA4422"/>
      <c r="DSB4422"/>
      <c r="DSC4422"/>
      <c r="DSD4422"/>
      <c r="DSE4422"/>
      <c r="DSF4422"/>
      <c r="DSG4422"/>
      <c r="DSH4422"/>
      <c r="DSI4422"/>
      <c r="DSJ4422"/>
      <c r="DSK4422"/>
      <c r="DSL4422"/>
      <c r="DSM4422"/>
      <c r="DSN4422"/>
      <c r="DSO4422"/>
      <c r="DSP4422"/>
      <c r="DSQ4422"/>
      <c r="DSR4422"/>
      <c r="DSS4422"/>
      <c r="DST4422"/>
      <c r="DSU4422"/>
      <c r="DSV4422"/>
      <c r="DSW4422"/>
      <c r="DSX4422"/>
      <c r="DSY4422"/>
      <c r="DSZ4422"/>
      <c r="DTA4422"/>
      <c r="DTB4422"/>
      <c r="DTC4422"/>
      <c r="DTD4422"/>
      <c r="DTE4422"/>
      <c r="DTF4422"/>
      <c r="DTG4422"/>
      <c r="DTH4422"/>
      <c r="DTI4422"/>
      <c r="DTJ4422"/>
      <c r="DTK4422"/>
      <c r="DTL4422"/>
      <c r="DTM4422"/>
      <c r="DTN4422"/>
      <c r="DTO4422"/>
      <c r="DTP4422"/>
      <c r="DTQ4422"/>
      <c r="DTR4422"/>
      <c r="DTS4422"/>
      <c r="DTT4422"/>
      <c r="DTU4422"/>
      <c r="DTV4422"/>
      <c r="DTW4422"/>
      <c r="DTX4422"/>
      <c r="DTY4422"/>
      <c r="DTZ4422"/>
      <c r="DUA4422"/>
      <c r="DUB4422"/>
      <c r="DUC4422"/>
      <c r="DUD4422"/>
      <c r="DUE4422"/>
      <c r="DUF4422"/>
      <c r="DUG4422"/>
      <c r="DUH4422"/>
      <c r="DUI4422"/>
      <c r="DUJ4422"/>
      <c r="DUK4422"/>
      <c r="DUL4422"/>
      <c r="DUM4422"/>
      <c r="DUN4422"/>
      <c r="DUO4422"/>
      <c r="DUP4422"/>
      <c r="DUQ4422"/>
      <c r="DUR4422"/>
      <c r="DUS4422"/>
      <c r="DUT4422"/>
      <c r="DUU4422"/>
      <c r="DUV4422"/>
      <c r="DUW4422"/>
      <c r="DUX4422"/>
      <c r="DUY4422"/>
      <c r="DUZ4422"/>
      <c r="DVA4422"/>
      <c r="DVB4422"/>
      <c r="DVC4422"/>
      <c r="DVD4422"/>
      <c r="DVE4422"/>
      <c r="DVF4422"/>
      <c r="DVG4422"/>
      <c r="DVH4422"/>
      <c r="DVI4422"/>
      <c r="DVJ4422"/>
      <c r="DVK4422"/>
      <c r="DVL4422"/>
      <c r="DVM4422"/>
      <c r="DVN4422"/>
      <c r="DVO4422"/>
      <c r="DVP4422"/>
      <c r="DVQ4422"/>
      <c r="DVR4422"/>
      <c r="DVS4422"/>
      <c r="DVT4422"/>
      <c r="DVU4422"/>
      <c r="DVV4422"/>
      <c r="DVW4422"/>
      <c r="DVX4422"/>
      <c r="DVY4422"/>
      <c r="DVZ4422"/>
      <c r="DWA4422"/>
      <c r="DWB4422"/>
      <c r="DWC4422"/>
      <c r="DWD4422"/>
      <c r="DWE4422"/>
      <c r="DWF4422"/>
      <c r="DWG4422"/>
      <c r="DWH4422"/>
      <c r="DWI4422"/>
      <c r="DWJ4422"/>
      <c r="DWK4422"/>
      <c r="DWL4422"/>
      <c r="DWM4422"/>
      <c r="DWN4422"/>
      <c r="DWO4422"/>
      <c r="DWP4422"/>
      <c r="DWQ4422"/>
      <c r="DWR4422"/>
      <c r="DWS4422"/>
      <c r="DWT4422"/>
      <c r="DWU4422"/>
      <c r="DWV4422"/>
      <c r="DWW4422"/>
      <c r="DWX4422"/>
      <c r="DWY4422"/>
      <c r="DWZ4422"/>
      <c r="DXA4422"/>
      <c r="DXB4422"/>
      <c r="DXC4422"/>
      <c r="DXD4422"/>
      <c r="DXE4422"/>
      <c r="DXF4422"/>
      <c r="DXG4422"/>
      <c r="DXH4422"/>
      <c r="DXI4422"/>
      <c r="DXJ4422"/>
      <c r="DXK4422"/>
      <c r="DXL4422"/>
      <c r="DXM4422"/>
      <c r="DXN4422"/>
      <c r="DXO4422"/>
      <c r="DXP4422"/>
      <c r="DXQ4422"/>
      <c r="DXR4422"/>
      <c r="DXS4422"/>
      <c r="DXT4422"/>
      <c r="DXU4422"/>
      <c r="DXV4422"/>
      <c r="DXW4422"/>
      <c r="DXX4422"/>
      <c r="DXY4422"/>
      <c r="DXZ4422"/>
      <c r="DYA4422"/>
      <c r="DYB4422"/>
      <c r="DYC4422"/>
      <c r="DYD4422"/>
      <c r="DYE4422"/>
      <c r="DYF4422"/>
      <c r="DYG4422"/>
      <c r="DYH4422"/>
      <c r="DYI4422"/>
      <c r="DYJ4422"/>
      <c r="DYK4422"/>
      <c r="DYL4422"/>
      <c r="DYM4422"/>
      <c r="DYN4422"/>
      <c r="DYO4422"/>
      <c r="DYP4422"/>
      <c r="DYQ4422"/>
      <c r="DYR4422"/>
      <c r="DYS4422"/>
      <c r="DYT4422"/>
      <c r="DYU4422"/>
      <c r="DYV4422"/>
      <c r="DYW4422"/>
      <c r="DYX4422"/>
      <c r="DYY4422"/>
      <c r="DYZ4422"/>
      <c r="DZA4422"/>
      <c r="DZB4422"/>
      <c r="DZC4422"/>
      <c r="DZD4422"/>
      <c r="DZE4422"/>
      <c r="DZF4422"/>
      <c r="DZG4422"/>
      <c r="DZH4422"/>
      <c r="DZI4422"/>
      <c r="DZJ4422"/>
      <c r="DZK4422"/>
      <c r="DZL4422"/>
      <c r="DZM4422"/>
      <c r="DZN4422"/>
      <c r="DZO4422"/>
      <c r="DZP4422"/>
      <c r="DZQ4422"/>
      <c r="DZR4422"/>
      <c r="DZS4422"/>
      <c r="DZT4422"/>
      <c r="DZU4422"/>
      <c r="DZV4422"/>
      <c r="DZW4422"/>
      <c r="DZX4422"/>
      <c r="DZY4422"/>
      <c r="DZZ4422"/>
      <c r="EAA4422"/>
      <c r="EAB4422"/>
      <c r="EAC4422"/>
      <c r="EAD4422"/>
      <c r="EAE4422"/>
      <c r="EAF4422"/>
      <c r="EAG4422"/>
      <c r="EAH4422"/>
      <c r="EAI4422"/>
      <c r="EAJ4422"/>
      <c r="EAK4422"/>
      <c r="EAL4422"/>
      <c r="EAM4422"/>
      <c r="EAN4422"/>
      <c r="EAO4422"/>
      <c r="EAP4422"/>
      <c r="EAQ4422"/>
      <c r="EAR4422"/>
      <c r="EAS4422"/>
      <c r="EAT4422"/>
      <c r="EAU4422"/>
      <c r="EAV4422"/>
      <c r="EAW4422"/>
      <c r="EAX4422"/>
      <c r="EAY4422"/>
      <c r="EAZ4422"/>
      <c r="EBA4422"/>
      <c r="EBB4422"/>
      <c r="EBC4422"/>
      <c r="EBD4422"/>
      <c r="EBE4422"/>
      <c r="EBF4422"/>
      <c r="EBG4422"/>
      <c r="EBH4422"/>
      <c r="EBI4422"/>
      <c r="EBJ4422"/>
      <c r="EBK4422"/>
      <c r="EBL4422"/>
      <c r="EBM4422"/>
      <c r="EBN4422"/>
      <c r="EBO4422"/>
      <c r="EBP4422"/>
      <c r="EBQ4422"/>
      <c r="EBR4422"/>
      <c r="EBS4422"/>
      <c r="EBT4422"/>
      <c r="EBU4422"/>
      <c r="EBV4422"/>
      <c r="EBW4422"/>
      <c r="EBX4422"/>
      <c r="EBY4422"/>
      <c r="EBZ4422"/>
      <c r="ECA4422"/>
      <c r="ECB4422"/>
      <c r="ECC4422"/>
      <c r="ECD4422"/>
      <c r="ECE4422"/>
      <c r="ECF4422"/>
      <c r="ECG4422"/>
      <c r="ECH4422"/>
      <c r="ECI4422"/>
      <c r="ECJ4422"/>
      <c r="ECK4422"/>
      <c r="ECL4422"/>
      <c r="ECM4422"/>
      <c r="ECN4422"/>
      <c r="ECO4422"/>
      <c r="ECP4422"/>
      <c r="ECQ4422"/>
      <c r="ECR4422"/>
      <c r="ECS4422"/>
      <c r="ECT4422"/>
      <c r="ECU4422"/>
      <c r="ECV4422"/>
      <c r="ECW4422"/>
      <c r="ECX4422"/>
      <c r="ECY4422"/>
      <c r="ECZ4422"/>
      <c r="EDA4422"/>
      <c r="EDB4422"/>
      <c r="EDC4422"/>
      <c r="EDD4422"/>
      <c r="EDE4422"/>
      <c r="EDF4422"/>
      <c r="EDG4422"/>
      <c r="EDH4422"/>
      <c r="EDI4422"/>
      <c r="EDJ4422"/>
      <c r="EDK4422"/>
      <c r="EDL4422"/>
      <c r="EDM4422"/>
      <c r="EDN4422"/>
      <c r="EDO4422"/>
      <c r="EDP4422"/>
      <c r="EDQ4422"/>
      <c r="EDR4422"/>
      <c r="EDS4422"/>
      <c r="EDT4422"/>
      <c r="EDU4422"/>
      <c r="EDV4422"/>
      <c r="EDW4422"/>
      <c r="EDX4422"/>
      <c r="EDY4422"/>
      <c r="EDZ4422"/>
      <c r="EEA4422"/>
      <c r="EEB4422"/>
      <c r="EEC4422"/>
      <c r="EED4422"/>
      <c r="EEE4422"/>
      <c r="EEF4422"/>
      <c r="EEG4422"/>
      <c r="EEH4422"/>
      <c r="EEI4422"/>
      <c r="EEJ4422"/>
      <c r="EEK4422"/>
      <c r="EEL4422"/>
      <c r="EEM4422"/>
      <c r="EEN4422"/>
      <c r="EEO4422"/>
      <c r="EEP4422"/>
      <c r="EEQ4422"/>
      <c r="EER4422"/>
      <c r="EES4422"/>
      <c r="EET4422"/>
      <c r="EEU4422"/>
      <c r="EEV4422"/>
      <c r="EEW4422"/>
      <c r="EEX4422"/>
      <c r="EEY4422"/>
      <c r="EEZ4422"/>
      <c r="EFA4422"/>
      <c r="EFB4422"/>
      <c r="EFC4422"/>
      <c r="EFD4422"/>
      <c r="EFE4422"/>
      <c r="EFF4422"/>
      <c r="EFG4422"/>
      <c r="EFH4422"/>
      <c r="EFI4422"/>
      <c r="EFJ4422"/>
      <c r="EFK4422"/>
      <c r="EFL4422"/>
      <c r="EFM4422"/>
      <c r="EFN4422"/>
      <c r="EFO4422"/>
      <c r="EFP4422"/>
      <c r="EFQ4422"/>
      <c r="EFR4422"/>
      <c r="EFS4422"/>
      <c r="EFT4422"/>
      <c r="EFU4422"/>
      <c r="EFV4422"/>
      <c r="EFW4422"/>
      <c r="EFX4422"/>
      <c r="EFY4422"/>
      <c r="EFZ4422"/>
      <c r="EGA4422"/>
      <c r="EGB4422"/>
      <c r="EGC4422"/>
      <c r="EGD4422"/>
      <c r="EGE4422"/>
      <c r="EGF4422"/>
      <c r="EGG4422"/>
      <c r="EGH4422"/>
      <c r="EGI4422"/>
      <c r="EGJ4422"/>
      <c r="EGK4422"/>
      <c r="EGL4422"/>
      <c r="EGM4422"/>
      <c r="EGN4422"/>
      <c r="EGO4422"/>
      <c r="EGP4422"/>
      <c r="EGQ4422"/>
      <c r="EGR4422"/>
      <c r="EGS4422"/>
      <c r="EGT4422"/>
      <c r="EGU4422"/>
      <c r="EGV4422"/>
      <c r="EGW4422"/>
      <c r="EGX4422"/>
      <c r="EGY4422"/>
      <c r="EGZ4422"/>
      <c r="EHA4422"/>
      <c r="EHB4422"/>
      <c r="EHC4422"/>
      <c r="EHD4422"/>
      <c r="EHE4422"/>
      <c r="EHF4422"/>
      <c r="EHG4422"/>
      <c r="EHH4422"/>
      <c r="EHI4422"/>
      <c r="EHJ4422"/>
      <c r="EHK4422"/>
      <c r="EHL4422"/>
      <c r="EHM4422"/>
      <c r="EHN4422"/>
      <c r="EHO4422"/>
      <c r="EHP4422"/>
      <c r="EHQ4422"/>
      <c r="EHR4422"/>
      <c r="EHS4422"/>
      <c r="EHT4422"/>
      <c r="EHU4422"/>
      <c r="EHV4422"/>
      <c r="EHW4422"/>
      <c r="EHX4422"/>
      <c r="EHY4422"/>
      <c r="EHZ4422"/>
      <c r="EIA4422"/>
      <c r="EIB4422"/>
      <c r="EIC4422"/>
      <c r="EID4422"/>
      <c r="EIE4422"/>
      <c r="EIF4422"/>
      <c r="EIG4422"/>
      <c r="EIH4422"/>
      <c r="EII4422"/>
      <c r="EIJ4422"/>
      <c r="EIK4422"/>
      <c r="EIL4422"/>
      <c r="EIM4422"/>
      <c r="EIN4422"/>
      <c r="EIO4422"/>
      <c r="EIP4422"/>
      <c r="EIQ4422"/>
      <c r="EIR4422"/>
      <c r="EIS4422"/>
      <c r="EIT4422"/>
      <c r="EIU4422"/>
      <c r="EIV4422"/>
      <c r="EIW4422"/>
      <c r="EIX4422"/>
      <c r="EIY4422"/>
      <c r="EIZ4422"/>
      <c r="EJA4422"/>
      <c r="EJB4422"/>
      <c r="EJC4422"/>
      <c r="EJD4422"/>
      <c r="EJE4422"/>
      <c r="EJF4422"/>
      <c r="EJG4422"/>
      <c r="EJH4422"/>
      <c r="EJI4422"/>
      <c r="EJJ4422"/>
      <c r="EJK4422"/>
      <c r="EJL4422"/>
      <c r="EJM4422"/>
      <c r="EJN4422"/>
      <c r="EJO4422"/>
      <c r="EJP4422"/>
      <c r="EJQ4422"/>
      <c r="EJR4422"/>
      <c r="EJS4422"/>
      <c r="EJT4422"/>
      <c r="EJU4422"/>
      <c r="EJV4422"/>
      <c r="EJW4422"/>
      <c r="EJX4422"/>
      <c r="EJY4422"/>
      <c r="EJZ4422"/>
      <c r="EKA4422"/>
      <c r="EKB4422"/>
      <c r="EKC4422"/>
      <c r="EKD4422"/>
      <c r="EKE4422"/>
      <c r="EKF4422"/>
      <c r="EKG4422"/>
      <c r="EKH4422"/>
      <c r="EKI4422"/>
      <c r="EKJ4422"/>
      <c r="EKK4422"/>
      <c r="EKL4422"/>
      <c r="EKM4422"/>
      <c r="EKN4422"/>
      <c r="EKO4422"/>
      <c r="EKP4422"/>
      <c r="EKQ4422"/>
      <c r="EKR4422"/>
      <c r="EKS4422"/>
      <c r="EKT4422"/>
      <c r="EKU4422"/>
      <c r="EKV4422"/>
      <c r="EKW4422"/>
      <c r="EKX4422"/>
      <c r="EKY4422"/>
      <c r="EKZ4422"/>
      <c r="ELA4422"/>
      <c r="ELB4422"/>
      <c r="ELC4422"/>
      <c r="ELD4422"/>
      <c r="ELE4422"/>
      <c r="ELF4422"/>
      <c r="ELG4422"/>
      <c r="ELH4422"/>
      <c r="ELI4422"/>
      <c r="ELJ4422"/>
      <c r="ELK4422"/>
      <c r="ELL4422"/>
      <c r="ELM4422"/>
      <c r="ELN4422"/>
      <c r="ELO4422"/>
      <c r="ELP4422"/>
      <c r="ELQ4422"/>
      <c r="ELR4422"/>
      <c r="ELS4422"/>
      <c r="ELT4422"/>
      <c r="ELU4422"/>
      <c r="ELV4422"/>
      <c r="ELW4422"/>
      <c r="ELX4422"/>
      <c r="ELY4422"/>
      <c r="ELZ4422"/>
      <c r="EMA4422"/>
      <c r="EMB4422"/>
      <c r="EMC4422"/>
      <c r="EMD4422"/>
      <c r="EME4422"/>
      <c r="EMF4422"/>
      <c r="EMG4422"/>
      <c r="EMH4422"/>
      <c r="EMI4422"/>
      <c r="EMJ4422"/>
      <c r="EMK4422"/>
      <c r="EML4422"/>
      <c r="EMM4422"/>
      <c r="EMN4422"/>
      <c r="EMO4422"/>
      <c r="EMP4422"/>
      <c r="EMQ4422"/>
      <c r="EMR4422"/>
      <c r="EMS4422"/>
      <c r="EMT4422"/>
      <c r="EMU4422"/>
      <c r="EMV4422"/>
      <c r="EMW4422"/>
      <c r="EMX4422"/>
      <c r="EMY4422"/>
      <c r="EMZ4422"/>
      <c r="ENA4422"/>
      <c r="ENB4422"/>
      <c r="ENC4422"/>
      <c r="END4422"/>
      <c r="ENE4422"/>
      <c r="ENF4422"/>
      <c r="ENG4422"/>
      <c r="ENH4422"/>
      <c r="ENI4422"/>
      <c r="ENJ4422"/>
      <c r="ENK4422"/>
      <c r="ENL4422"/>
      <c r="ENM4422"/>
      <c r="ENN4422"/>
      <c r="ENO4422"/>
      <c r="ENP4422"/>
      <c r="ENQ4422"/>
      <c r="ENR4422"/>
      <c r="ENS4422"/>
      <c r="ENT4422"/>
      <c r="ENU4422"/>
      <c r="ENV4422"/>
      <c r="ENW4422"/>
      <c r="ENX4422"/>
      <c r="ENY4422"/>
      <c r="ENZ4422"/>
      <c r="EOA4422"/>
      <c r="EOB4422"/>
      <c r="EOC4422"/>
      <c r="EOD4422"/>
      <c r="EOE4422"/>
      <c r="EOF4422"/>
      <c r="EOG4422"/>
      <c r="EOH4422"/>
      <c r="EOI4422"/>
      <c r="EOJ4422"/>
      <c r="EOK4422"/>
      <c r="EOL4422"/>
      <c r="EOM4422"/>
      <c r="EON4422"/>
      <c r="EOO4422"/>
      <c r="EOP4422"/>
      <c r="EOQ4422"/>
      <c r="EOR4422"/>
      <c r="EOS4422"/>
      <c r="EOT4422"/>
      <c r="EOU4422"/>
      <c r="EOV4422"/>
      <c r="EOW4422"/>
      <c r="EOX4422"/>
      <c r="EOY4422"/>
      <c r="EOZ4422"/>
      <c r="EPA4422"/>
      <c r="EPB4422"/>
      <c r="EPC4422"/>
      <c r="EPD4422"/>
      <c r="EPE4422"/>
      <c r="EPF4422"/>
      <c r="EPG4422"/>
      <c r="EPH4422"/>
      <c r="EPI4422"/>
      <c r="EPJ4422"/>
      <c r="EPK4422"/>
      <c r="EPL4422"/>
      <c r="EPM4422"/>
      <c r="EPN4422"/>
      <c r="EPO4422"/>
      <c r="EPP4422"/>
      <c r="EPQ4422"/>
      <c r="EPR4422"/>
      <c r="EPS4422"/>
      <c r="EPT4422"/>
      <c r="EPU4422"/>
      <c r="EPV4422"/>
      <c r="EPW4422"/>
      <c r="EPX4422"/>
      <c r="EPY4422"/>
      <c r="EPZ4422"/>
      <c r="EQA4422"/>
      <c r="EQB4422"/>
      <c r="EQC4422"/>
      <c r="EQD4422"/>
      <c r="EQE4422"/>
      <c r="EQF4422"/>
      <c r="EQG4422"/>
      <c r="EQH4422"/>
      <c r="EQI4422"/>
      <c r="EQJ4422"/>
      <c r="EQK4422"/>
      <c r="EQL4422"/>
      <c r="EQM4422"/>
      <c r="EQN4422"/>
      <c r="EQO4422"/>
      <c r="EQP4422"/>
      <c r="EQQ4422"/>
      <c r="EQR4422"/>
      <c r="EQS4422"/>
      <c r="EQT4422"/>
      <c r="EQU4422"/>
      <c r="EQV4422"/>
      <c r="EQW4422"/>
      <c r="EQX4422"/>
      <c r="EQY4422"/>
      <c r="EQZ4422"/>
      <c r="ERA4422"/>
      <c r="ERB4422"/>
      <c r="ERC4422"/>
      <c r="ERD4422"/>
      <c r="ERE4422"/>
      <c r="ERF4422"/>
      <c r="ERG4422"/>
      <c r="ERH4422"/>
      <c r="ERI4422"/>
      <c r="ERJ4422"/>
      <c r="ERK4422"/>
      <c r="ERL4422"/>
      <c r="ERM4422"/>
      <c r="ERN4422"/>
      <c r="ERO4422"/>
      <c r="ERP4422"/>
      <c r="ERQ4422"/>
      <c r="ERR4422"/>
      <c r="ERS4422"/>
      <c r="ERT4422"/>
      <c r="ERU4422"/>
      <c r="ERV4422"/>
      <c r="ERW4422"/>
      <c r="ERX4422"/>
      <c r="ERY4422"/>
      <c r="ERZ4422"/>
      <c r="ESA4422"/>
      <c r="ESB4422"/>
      <c r="ESC4422"/>
      <c r="ESD4422"/>
      <c r="ESE4422"/>
      <c r="ESF4422"/>
      <c r="ESG4422"/>
      <c r="ESH4422"/>
      <c r="ESI4422"/>
      <c r="ESJ4422"/>
      <c r="ESK4422"/>
      <c r="ESL4422"/>
      <c r="ESM4422"/>
      <c r="ESN4422"/>
      <c r="ESO4422"/>
      <c r="ESP4422"/>
      <c r="ESQ4422"/>
      <c r="ESR4422"/>
      <c r="ESS4422"/>
      <c r="EST4422"/>
      <c r="ESU4422"/>
      <c r="ESV4422"/>
      <c r="ESW4422"/>
      <c r="ESX4422"/>
      <c r="ESY4422"/>
      <c r="ESZ4422"/>
      <c r="ETA4422"/>
      <c r="ETB4422"/>
      <c r="ETC4422"/>
      <c r="ETD4422"/>
      <c r="ETE4422"/>
      <c r="ETF4422"/>
      <c r="ETG4422"/>
      <c r="ETH4422"/>
      <c r="ETI4422"/>
      <c r="ETJ4422"/>
      <c r="ETK4422"/>
      <c r="ETL4422"/>
      <c r="ETM4422"/>
      <c r="ETN4422"/>
      <c r="ETO4422"/>
      <c r="ETP4422"/>
      <c r="ETQ4422"/>
      <c r="ETR4422"/>
      <c r="ETS4422"/>
      <c r="ETT4422"/>
      <c r="ETU4422"/>
      <c r="ETV4422"/>
      <c r="ETW4422"/>
      <c r="ETX4422"/>
      <c r="ETY4422"/>
      <c r="ETZ4422"/>
      <c r="EUA4422"/>
      <c r="EUB4422"/>
      <c r="EUC4422"/>
      <c r="EUD4422"/>
      <c r="EUE4422"/>
      <c r="EUF4422"/>
      <c r="EUG4422"/>
      <c r="EUH4422"/>
      <c r="EUI4422"/>
      <c r="EUJ4422"/>
      <c r="EUK4422"/>
      <c r="EUL4422"/>
      <c r="EUM4422"/>
      <c r="EUN4422"/>
      <c r="EUO4422"/>
      <c r="EUP4422"/>
      <c r="EUQ4422"/>
      <c r="EUR4422"/>
      <c r="EUS4422"/>
      <c r="EUT4422"/>
      <c r="EUU4422"/>
      <c r="EUV4422"/>
      <c r="EUW4422"/>
      <c r="EUX4422"/>
      <c r="EUY4422"/>
      <c r="EUZ4422"/>
      <c r="EVA4422"/>
      <c r="EVB4422"/>
      <c r="EVC4422"/>
      <c r="EVD4422"/>
      <c r="EVE4422"/>
      <c r="EVF4422"/>
      <c r="EVG4422"/>
      <c r="EVH4422"/>
      <c r="EVI4422"/>
      <c r="EVJ4422"/>
      <c r="EVK4422"/>
      <c r="EVL4422"/>
      <c r="EVM4422"/>
      <c r="EVN4422"/>
      <c r="EVO4422"/>
      <c r="EVP4422"/>
      <c r="EVQ4422"/>
      <c r="EVR4422"/>
      <c r="EVS4422"/>
      <c r="EVT4422"/>
      <c r="EVU4422"/>
      <c r="EVV4422"/>
      <c r="EVW4422"/>
      <c r="EVX4422"/>
      <c r="EVY4422"/>
      <c r="EVZ4422"/>
      <c r="EWA4422"/>
      <c r="EWB4422"/>
      <c r="EWC4422"/>
      <c r="EWD4422"/>
      <c r="EWE4422"/>
      <c r="EWF4422"/>
      <c r="EWG4422"/>
      <c r="EWH4422"/>
      <c r="EWI4422"/>
      <c r="EWJ4422"/>
      <c r="EWK4422"/>
      <c r="EWL4422"/>
      <c r="EWM4422"/>
      <c r="EWN4422"/>
      <c r="EWO4422"/>
      <c r="EWP4422"/>
      <c r="EWQ4422"/>
      <c r="EWR4422"/>
      <c r="EWS4422"/>
      <c r="EWT4422"/>
      <c r="EWU4422"/>
      <c r="EWV4422"/>
      <c r="EWW4422"/>
      <c r="EWX4422"/>
      <c r="EWY4422"/>
      <c r="EWZ4422"/>
      <c r="EXA4422"/>
      <c r="EXB4422"/>
      <c r="EXC4422"/>
      <c r="EXD4422"/>
      <c r="EXE4422"/>
      <c r="EXF4422"/>
      <c r="EXG4422"/>
      <c r="EXH4422"/>
      <c r="EXI4422"/>
      <c r="EXJ4422"/>
      <c r="EXK4422"/>
      <c r="EXL4422"/>
      <c r="EXM4422"/>
      <c r="EXN4422"/>
      <c r="EXO4422"/>
      <c r="EXP4422"/>
      <c r="EXQ4422"/>
      <c r="EXR4422"/>
      <c r="EXS4422"/>
      <c r="EXT4422"/>
      <c r="EXU4422"/>
      <c r="EXV4422"/>
      <c r="EXW4422"/>
      <c r="EXX4422"/>
      <c r="EXY4422"/>
      <c r="EXZ4422"/>
      <c r="EYA4422"/>
      <c r="EYB4422"/>
      <c r="EYC4422"/>
      <c r="EYD4422"/>
      <c r="EYE4422"/>
      <c r="EYF4422"/>
      <c r="EYG4422"/>
      <c r="EYH4422"/>
      <c r="EYI4422"/>
      <c r="EYJ4422"/>
      <c r="EYK4422"/>
      <c r="EYL4422"/>
      <c r="EYM4422"/>
      <c r="EYN4422"/>
      <c r="EYO4422"/>
      <c r="EYP4422"/>
      <c r="EYQ4422"/>
      <c r="EYR4422"/>
      <c r="EYS4422"/>
      <c r="EYT4422"/>
      <c r="EYU4422"/>
      <c r="EYV4422"/>
      <c r="EYW4422"/>
      <c r="EYX4422"/>
      <c r="EYY4422"/>
      <c r="EYZ4422"/>
      <c r="EZA4422"/>
      <c r="EZB4422"/>
      <c r="EZC4422"/>
      <c r="EZD4422"/>
      <c r="EZE4422"/>
      <c r="EZF4422"/>
      <c r="EZG4422"/>
      <c r="EZH4422"/>
      <c r="EZI4422"/>
      <c r="EZJ4422"/>
      <c r="EZK4422"/>
      <c r="EZL4422"/>
      <c r="EZM4422"/>
      <c r="EZN4422"/>
      <c r="EZO4422"/>
      <c r="EZP4422"/>
      <c r="EZQ4422"/>
      <c r="EZR4422"/>
      <c r="EZS4422"/>
      <c r="EZT4422"/>
      <c r="EZU4422"/>
      <c r="EZV4422"/>
      <c r="EZW4422"/>
      <c r="EZX4422"/>
      <c r="EZY4422"/>
      <c r="EZZ4422"/>
      <c r="FAA4422"/>
      <c r="FAB4422"/>
      <c r="FAC4422"/>
      <c r="FAD4422"/>
      <c r="FAE4422"/>
      <c r="FAF4422"/>
      <c r="FAG4422"/>
      <c r="FAH4422"/>
      <c r="FAI4422"/>
      <c r="FAJ4422"/>
      <c r="FAK4422"/>
      <c r="FAL4422"/>
      <c r="FAM4422"/>
      <c r="FAN4422"/>
      <c r="FAO4422"/>
      <c r="FAP4422"/>
      <c r="FAQ4422"/>
      <c r="FAR4422"/>
      <c r="FAS4422"/>
      <c r="FAT4422"/>
      <c r="FAU4422"/>
      <c r="FAV4422"/>
      <c r="FAW4422"/>
      <c r="FAX4422"/>
      <c r="FAY4422"/>
      <c r="FAZ4422"/>
      <c r="FBA4422"/>
      <c r="FBB4422"/>
      <c r="FBC4422"/>
      <c r="FBD4422"/>
      <c r="FBE4422"/>
      <c r="FBF4422"/>
      <c r="FBG4422"/>
      <c r="FBH4422"/>
      <c r="FBI4422"/>
      <c r="FBJ4422"/>
      <c r="FBK4422"/>
      <c r="FBL4422"/>
      <c r="FBM4422"/>
      <c r="FBN4422"/>
      <c r="FBO4422"/>
      <c r="FBP4422"/>
      <c r="FBQ4422"/>
      <c r="FBR4422"/>
      <c r="FBS4422"/>
      <c r="FBT4422"/>
      <c r="FBU4422"/>
      <c r="FBV4422"/>
      <c r="FBW4422"/>
      <c r="FBX4422"/>
      <c r="FBY4422"/>
      <c r="FBZ4422"/>
      <c r="FCA4422"/>
      <c r="FCB4422"/>
      <c r="FCC4422"/>
      <c r="FCD4422"/>
      <c r="FCE4422"/>
      <c r="FCF4422"/>
      <c r="FCG4422"/>
      <c r="FCH4422"/>
      <c r="FCI4422"/>
      <c r="FCJ4422"/>
      <c r="FCK4422"/>
      <c r="FCL4422"/>
      <c r="FCM4422"/>
      <c r="FCN4422"/>
      <c r="FCO4422"/>
      <c r="FCP4422"/>
      <c r="FCQ4422"/>
      <c r="FCR4422"/>
      <c r="FCS4422"/>
      <c r="FCT4422"/>
      <c r="FCU4422"/>
      <c r="FCV4422"/>
      <c r="FCW4422"/>
      <c r="FCX4422"/>
      <c r="FCY4422"/>
      <c r="FCZ4422"/>
      <c r="FDA4422"/>
      <c r="FDB4422"/>
      <c r="FDC4422"/>
      <c r="FDD4422"/>
      <c r="FDE4422"/>
      <c r="FDF4422"/>
      <c r="FDG4422"/>
      <c r="FDH4422"/>
      <c r="FDI4422"/>
      <c r="FDJ4422"/>
      <c r="FDK4422"/>
      <c r="FDL4422"/>
      <c r="FDM4422"/>
      <c r="FDN4422"/>
      <c r="FDO4422"/>
      <c r="FDP4422"/>
      <c r="FDQ4422"/>
      <c r="FDR4422"/>
      <c r="FDS4422"/>
      <c r="FDT4422"/>
      <c r="FDU4422"/>
      <c r="FDV4422"/>
      <c r="FDW4422"/>
      <c r="FDX4422"/>
      <c r="FDY4422"/>
      <c r="FDZ4422"/>
      <c r="FEA4422"/>
      <c r="FEB4422"/>
      <c r="FEC4422"/>
      <c r="FED4422"/>
      <c r="FEE4422"/>
      <c r="FEF4422"/>
      <c r="FEG4422"/>
      <c r="FEH4422"/>
      <c r="FEI4422"/>
      <c r="FEJ4422"/>
      <c r="FEK4422"/>
      <c r="FEL4422"/>
      <c r="FEM4422"/>
      <c r="FEN4422"/>
      <c r="FEO4422"/>
      <c r="FEP4422"/>
      <c r="FEQ4422"/>
      <c r="FER4422"/>
      <c r="FES4422"/>
      <c r="FET4422"/>
      <c r="FEU4422"/>
      <c r="FEV4422"/>
      <c r="FEW4422"/>
      <c r="FEX4422"/>
      <c r="FEY4422"/>
      <c r="FEZ4422"/>
      <c r="FFA4422"/>
      <c r="FFB4422"/>
      <c r="FFC4422"/>
      <c r="FFD4422"/>
      <c r="FFE4422"/>
      <c r="FFF4422"/>
      <c r="FFG4422"/>
      <c r="FFH4422"/>
      <c r="FFI4422"/>
      <c r="FFJ4422"/>
      <c r="FFK4422"/>
      <c r="FFL4422"/>
      <c r="FFM4422"/>
      <c r="FFN4422"/>
      <c r="FFO4422"/>
      <c r="FFP4422"/>
      <c r="FFQ4422"/>
      <c r="FFR4422"/>
      <c r="FFS4422"/>
      <c r="FFT4422"/>
      <c r="FFU4422"/>
      <c r="FFV4422"/>
      <c r="FFW4422"/>
      <c r="FFX4422"/>
      <c r="FFY4422"/>
      <c r="FFZ4422"/>
      <c r="FGA4422"/>
      <c r="FGB4422"/>
      <c r="FGC4422"/>
      <c r="FGD4422"/>
      <c r="FGE4422"/>
      <c r="FGF4422"/>
      <c r="FGG4422"/>
      <c r="FGH4422"/>
      <c r="FGI4422"/>
      <c r="FGJ4422"/>
      <c r="FGK4422"/>
      <c r="FGL4422"/>
      <c r="FGM4422"/>
      <c r="FGN4422"/>
      <c r="FGO4422"/>
      <c r="FGP4422"/>
      <c r="FGQ4422"/>
      <c r="FGR4422"/>
      <c r="FGS4422"/>
      <c r="FGT4422"/>
      <c r="FGU4422"/>
      <c r="FGV4422"/>
      <c r="FGW4422"/>
      <c r="FGX4422"/>
      <c r="FGY4422"/>
      <c r="FGZ4422"/>
      <c r="FHA4422"/>
      <c r="FHB4422"/>
      <c r="FHC4422"/>
      <c r="FHD4422"/>
      <c r="FHE4422"/>
      <c r="FHF4422"/>
      <c r="FHG4422"/>
      <c r="FHH4422"/>
      <c r="FHI4422"/>
      <c r="FHJ4422"/>
      <c r="FHK4422"/>
      <c r="FHL4422"/>
      <c r="FHM4422"/>
      <c r="FHN4422"/>
      <c r="FHO4422"/>
      <c r="FHP4422"/>
      <c r="FHQ4422"/>
      <c r="FHR4422"/>
      <c r="FHS4422"/>
      <c r="FHT4422"/>
      <c r="FHU4422"/>
      <c r="FHV4422"/>
      <c r="FHW4422"/>
      <c r="FHX4422"/>
      <c r="FHY4422"/>
      <c r="FHZ4422"/>
      <c r="FIA4422"/>
      <c r="FIB4422"/>
      <c r="FIC4422"/>
      <c r="FID4422"/>
      <c r="FIE4422"/>
      <c r="FIF4422"/>
      <c r="FIG4422"/>
      <c r="FIH4422"/>
      <c r="FII4422"/>
      <c r="FIJ4422"/>
      <c r="FIK4422"/>
      <c r="FIL4422"/>
      <c r="FIM4422"/>
      <c r="FIN4422"/>
      <c r="FIO4422"/>
      <c r="FIP4422"/>
      <c r="FIQ4422"/>
      <c r="FIR4422"/>
      <c r="FIS4422"/>
      <c r="FIT4422"/>
      <c r="FIU4422"/>
      <c r="FIV4422"/>
      <c r="FIW4422"/>
      <c r="FIX4422"/>
      <c r="FIY4422"/>
      <c r="FIZ4422"/>
      <c r="FJA4422"/>
      <c r="FJB4422"/>
      <c r="FJC4422"/>
      <c r="FJD4422"/>
      <c r="FJE4422"/>
      <c r="FJF4422"/>
      <c r="FJG4422"/>
      <c r="FJH4422"/>
      <c r="FJI4422"/>
      <c r="FJJ4422"/>
      <c r="FJK4422"/>
      <c r="FJL4422"/>
      <c r="FJM4422"/>
      <c r="FJN4422"/>
      <c r="FJO4422"/>
      <c r="FJP4422"/>
      <c r="FJQ4422"/>
      <c r="FJR4422"/>
      <c r="FJS4422"/>
      <c r="FJT4422"/>
      <c r="FJU4422"/>
      <c r="FJV4422"/>
      <c r="FJW4422"/>
      <c r="FJX4422"/>
      <c r="FJY4422"/>
      <c r="FJZ4422"/>
      <c r="FKA4422"/>
      <c r="FKB4422"/>
      <c r="FKC4422"/>
      <c r="FKD4422"/>
      <c r="FKE4422"/>
      <c r="FKF4422"/>
      <c r="FKG4422"/>
      <c r="FKH4422"/>
      <c r="FKI4422"/>
      <c r="FKJ4422"/>
      <c r="FKK4422"/>
      <c r="FKL4422"/>
      <c r="FKM4422"/>
      <c r="FKN4422"/>
      <c r="FKO4422"/>
      <c r="FKP4422"/>
      <c r="FKQ4422"/>
      <c r="FKR4422"/>
      <c r="FKS4422"/>
      <c r="FKT4422"/>
      <c r="FKU4422"/>
      <c r="FKV4422"/>
      <c r="FKW4422"/>
      <c r="FKX4422"/>
      <c r="FKY4422"/>
      <c r="FKZ4422"/>
      <c r="FLA4422"/>
      <c r="FLB4422"/>
      <c r="FLC4422"/>
      <c r="FLD4422"/>
      <c r="FLE4422"/>
      <c r="FLF4422"/>
      <c r="FLG4422"/>
      <c r="FLH4422"/>
      <c r="FLI4422"/>
      <c r="FLJ4422"/>
      <c r="FLK4422"/>
      <c r="FLL4422"/>
      <c r="FLM4422"/>
      <c r="FLN4422"/>
      <c r="FLO4422"/>
      <c r="FLP4422"/>
      <c r="FLQ4422"/>
      <c r="FLR4422"/>
      <c r="FLS4422"/>
      <c r="FLT4422"/>
      <c r="FLU4422"/>
      <c r="FLV4422"/>
      <c r="FLW4422"/>
      <c r="FLX4422"/>
      <c r="FLY4422"/>
      <c r="FLZ4422"/>
      <c r="FMA4422"/>
      <c r="FMB4422"/>
      <c r="FMC4422"/>
      <c r="FMD4422"/>
      <c r="FME4422"/>
      <c r="FMF4422"/>
      <c r="FMG4422"/>
      <c r="FMH4422"/>
      <c r="FMI4422"/>
      <c r="FMJ4422"/>
      <c r="FMK4422"/>
      <c r="FML4422"/>
      <c r="FMM4422"/>
      <c r="FMN4422"/>
      <c r="FMO4422"/>
      <c r="FMP4422"/>
      <c r="FMQ4422"/>
      <c r="FMR4422"/>
      <c r="FMS4422"/>
      <c r="FMT4422"/>
      <c r="FMU4422"/>
      <c r="FMV4422"/>
      <c r="FMW4422"/>
      <c r="FMX4422"/>
      <c r="FMY4422"/>
      <c r="FMZ4422"/>
      <c r="FNA4422"/>
      <c r="FNB4422"/>
      <c r="FNC4422"/>
      <c r="FND4422"/>
      <c r="FNE4422"/>
      <c r="FNF4422"/>
      <c r="FNG4422"/>
      <c r="FNH4422"/>
      <c r="FNI4422"/>
      <c r="FNJ4422"/>
      <c r="FNK4422"/>
    </row>
    <row r="4423" spans="2:4431">
      <c r="B4423"/>
      <c r="C4423"/>
      <c r="D4423"/>
      <c r="E4423"/>
      <c r="F4423"/>
      <c r="G4423"/>
      <c r="H4423"/>
      <c r="I4423"/>
      <c r="J4423"/>
      <c r="K442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c r="AQ4423"/>
      <c r="AR4423"/>
      <c r="AS4423"/>
      <c r="AT4423"/>
      <c r="AU4423"/>
      <c r="AV4423"/>
      <c r="AW4423"/>
      <c r="AX4423"/>
      <c r="AY4423"/>
      <c r="AZ4423"/>
      <c r="BA4423"/>
      <c r="BB4423"/>
      <c r="BC4423"/>
      <c r="BD4423"/>
      <c r="BE4423"/>
      <c r="BF4423"/>
      <c r="BG4423"/>
      <c r="BH4423"/>
      <c r="BI4423"/>
      <c r="BJ4423"/>
      <c r="BK4423"/>
      <c r="BL4423"/>
      <c r="BM4423"/>
      <c r="BN4423"/>
      <c r="BO4423"/>
      <c r="BP4423"/>
      <c r="BQ4423"/>
      <c r="BR4423"/>
      <c r="BS4423"/>
      <c r="BT4423"/>
      <c r="BU4423"/>
      <c r="BV4423"/>
      <c r="BW4423"/>
      <c r="BX4423"/>
      <c r="BY4423"/>
      <c r="BZ4423"/>
      <c r="CA4423"/>
      <c r="CB4423"/>
      <c r="CC4423"/>
      <c r="CD4423"/>
      <c r="CE4423"/>
      <c r="CF4423"/>
      <c r="CG4423"/>
      <c r="CH4423"/>
      <c r="CI4423"/>
      <c r="CJ4423"/>
      <c r="CK4423"/>
      <c r="CL4423"/>
      <c r="CM4423"/>
      <c r="CN4423"/>
      <c r="CO4423"/>
      <c r="CP4423"/>
      <c r="CQ4423"/>
      <c r="CR4423"/>
      <c r="CS4423"/>
      <c r="CT4423"/>
      <c r="CU4423"/>
      <c r="CV4423"/>
      <c r="CW4423"/>
      <c r="CX4423"/>
      <c r="CY4423"/>
      <c r="CZ4423"/>
      <c r="DA4423"/>
      <c r="DB4423"/>
      <c r="DC4423"/>
      <c r="DD4423"/>
      <c r="DE4423"/>
      <c r="DF4423"/>
      <c r="DG4423"/>
      <c r="DH4423"/>
      <c r="DI4423"/>
      <c r="DJ4423"/>
      <c r="DK4423"/>
      <c r="DL4423"/>
      <c r="DM4423"/>
      <c r="DN4423"/>
      <c r="DO4423"/>
      <c r="DP4423"/>
      <c r="DQ4423"/>
      <c r="DR4423"/>
      <c r="DS4423"/>
      <c r="DT4423"/>
      <c r="DU4423"/>
      <c r="DV4423"/>
      <c r="DW4423"/>
      <c r="DX4423"/>
      <c r="DY4423"/>
      <c r="DZ4423"/>
      <c r="EA4423"/>
      <c r="EB4423"/>
      <c r="EC4423"/>
      <c r="ED4423"/>
      <c r="EE4423"/>
      <c r="EF4423"/>
      <c r="EG4423"/>
      <c r="EH4423"/>
      <c r="EI4423"/>
      <c r="EJ4423"/>
      <c r="EK4423"/>
      <c r="EL4423"/>
      <c r="EM4423"/>
      <c r="EN4423"/>
      <c r="EO4423"/>
      <c r="EP4423"/>
      <c r="EQ4423"/>
      <c r="ER4423"/>
      <c r="ES4423"/>
      <c r="ET4423"/>
      <c r="EU4423"/>
      <c r="EV4423"/>
      <c r="EW4423"/>
      <c r="EX4423"/>
      <c r="EY4423"/>
      <c r="EZ4423"/>
      <c r="FA4423"/>
      <c r="FB4423"/>
      <c r="FC4423"/>
      <c r="FD4423"/>
      <c r="FE4423"/>
      <c r="FF4423"/>
      <c r="FG4423"/>
      <c r="FH4423"/>
      <c r="FI4423"/>
      <c r="FJ4423"/>
      <c r="FK4423"/>
      <c r="FL4423"/>
      <c r="FM4423"/>
      <c r="FN4423"/>
      <c r="FO4423"/>
      <c r="FP4423"/>
      <c r="FQ4423"/>
      <c r="FR4423"/>
      <c r="FS4423"/>
      <c r="FT4423"/>
      <c r="FU4423"/>
      <c r="FV4423"/>
      <c r="FW4423"/>
      <c r="FX4423"/>
      <c r="FY4423"/>
      <c r="FZ4423"/>
      <c r="GA4423"/>
      <c r="GB4423"/>
      <c r="GC4423"/>
      <c r="GD4423"/>
      <c r="GE4423"/>
      <c r="GF4423"/>
      <c r="GG4423"/>
      <c r="GH4423"/>
      <c r="GI4423"/>
      <c r="GJ4423"/>
      <c r="GK4423"/>
      <c r="GL4423"/>
      <c r="GM4423"/>
      <c r="GN4423"/>
      <c r="GO4423"/>
      <c r="GP4423"/>
      <c r="GQ4423"/>
      <c r="GR4423"/>
      <c r="GS4423"/>
      <c r="GT4423"/>
      <c r="GU4423"/>
      <c r="GV4423"/>
      <c r="GW4423"/>
      <c r="GX4423"/>
      <c r="GY4423"/>
      <c r="GZ4423"/>
      <c r="HA4423"/>
      <c r="HB4423"/>
      <c r="HC4423"/>
      <c r="HD4423"/>
      <c r="HE4423"/>
      <c r="HF4423"/>
      <c r="HG4423"/>
      <c r="HH4423"/>
      <c r="HI4423"/>
      <c r="HJ4423"/>
      <c r="HK4423"/>
      <c r="HL4423"/>
      <c r="HM4423"/>
      <c r="HN4423"/>
      <c r="HO4423"/>
      <c r="HP4423"/>
      <c r="HQ4423"/>
      <c r="HR4423"/>
      <c r="HS4423"/>
      <c r="HT4423"/>
      <c r="HU4423"/>
      <c r="HV4423"/>
      <c r="HW4423"/>
      <c r="HX4423"/>
      <c r="HY4423"/>
      <c r="HZ4423"/>
      <c r="IA4423"/>
      <c r="IB4423"/>
      <c r="IC4423"/>
      <c r="ID4423"/>
      <c r="IE4423"/>
      <c r="IF4423"/>
      <c r="IG4423"/>
      <c r="IH4423"/>
      <c r="II4423"/>
      <c r="IJ4423"/>
      <c r="IK4423"/>
      <c r="IL4423"/>
      <c r="IM4423"/>
      <c r="IN4423"/>
      <c r="IO4423"/>
      <c r="IP4423"/>
      <c r="IQ4423"/>
      <c r="IR4423"/>
      <c r="IS4423"/>
      <c r="IT4423"/>
      <c r="IU4423"/>
      <c r="IV4423"/>
      <c r="IW4423"/>
      <c r="IX4423"/>
      <c r="IY4423"/>
      <c r="IZ4423"/>
      <c r="JA4423"/>
      <c r="JB4423"/>
      <c r="JC4423"/>
      <c r="JD4423"/>
      <c r="JE4423"/>
      <c r="JF4423"/>
      <c r="JG4423"/>
      <c r="JH4423"/>
      <c r="JI4423"/>
      <c r="JJ4423"/>
      <c r="JK4423"/>
      <c r="JL4423"/>
      <c r="JM4423"/>
      <c r="JN4423"/>
      <c r="JO4423"/>
      <c r="JP4423"/>
      <c r="JQ4423"/>
      <c r="JR4423"/>
      <c r="JS4423"/>
      <c r="JT4423"/>
      <c r="JU4423"/>
      <c r="JV4423"/>
      <c r="JW4423"/>
      <c r="JX4423"/>
      <c r="JY4423"/>
      <c r="JZ4423"/>
      <c r="KA4423"/>
      <c r="KB4423"/>
      <c r="KC4423"/>
      <c r="KD4423"/>
      <c r="KE4423"/>
      <c r="KF4423"/>
      <c r="KG4423"/>
      <c r="KH4423"/>
      <c r="KI4423"/>
      <c r="KJ4423"/>
      <c r="KK4423"/>
      <c r="KL4423"/>
      <c r="KM4423"/>
      <c r="KN4423"/>
      <c r="KO4423"/>
      <c r="KP4423"/>
      <c r="KQ4423"/>
      <c r="KR4423"/>
      <c r="KS4423"/>
      <c r="KT4423"/>
      <c r="KU4423"/>
      <c r="KV4423"/>
      <c r="KW4423"/>
      <c r="KX4423"/>
      <c r="KY4423"/>
      <c r="KZ4423"/>
      <c r="LA4423"/>
      <c r="LB4423"/>
      <c r="LC4423"/>
      <c r="LD4423"/>
      <c r="LE4423"/>
      <c r="LF4423"/>
      <c r="LG4423"/>
      <c r="LH4423"/>
      <c r="LI4423"/>
      <c r="LJ4423"/>
      <c r="LK4423"/>
      <c r="LL4423"/>
      <c r="LM4423"/>
      <c r="LN4423"/>
      <c r="LO4423"/>
      <c r="LP4423"/>
      <c r="LQ4423"/>
      <c r="LR4423"/>
      <c r="LS4423"/>
      <c r="LT4423"/>
      <c r="LU4423"/>
      <c r="LV4423"/>
      <c r="LW4423"/>
      <c r="LX4423"/>
      <c r="LY4423"/>
      <c r="LZ4423"/>
      <c r="MA4423"/>
      <c r="MB4423"/>
      <c r="MC4423"/>
      <c r="MD4423"/>
      <c r="ME4423"/>
      <c r="MF4423"/>
      <c r="MG4423"/>
      <c r="MH4423"/>
      <c r="MI4423"/>
      <c r="MJ4423"/>
      <c r="MK4423"/>
      <c r="ML4423"/>
      <c r="MM4423"/>
      <c r="MN4423"/>
      <c r="MO4423"/>
      <c r="MP4423"/>
      <c r="MQ4423"/>
      <c r="MR4423"/>
      <c r="MS4423"/>
      <c r="MT4423"/>
      <c r="MU4423"/>
      <c r="MV4423"/>
      <c r="MW4423"/>
      <c r="MX4423"/>
      <c r="MY4423"/>
      <c r="MZ4423"/>
      <c r="NA4423"/>
      <c r="NB4423"/>
      <c r="NC4423"/>
      <c r="ND4423"/>
      <c r="NE4423"/>
      <c r="NF4423"/>
      <c r="NG4423"/>
      <c r="NH4423"/>
      <c r="NI4423"/>
      <c r="NJ4423"/>
      <c r="NK4423"/>
      <c r="NL4423"/>
      <c r="NM4423"/>
      <c r="NN4423"/>
      <c r="NO4423"/>
      <c r="NP4423"/>
      <c r="NQ4423"/>
      <c r="NR4423"/>
      <c r="NS4423"/>
      <c r="NT4423"/>
      <c r="NU4423"/>
      <c r="NV4423"/>
      <c r="NW4423"/>
      <c r="NX4423"/>
      <c r="NY4423"/>
      <c r="NZ4423"/>
      <c r="OA4423"/>
      <c r="OB4423"/>
      <c r="OC4423"/>
      <c r="OD4423"/>
      <c r="OE4423"/>
      <c r="OF4423"/>
      <c r="OG4423"/>
      <c r="OH4423"/>
      <c r="OI4423"/>
      <c r="OJ4423"/>
      <c r="OK4423"/>
      <c r="OL4423"/>
      <c r="OM4423"/>
      <c r="ON4423"/>
      <c r="OO4423"/>
      <c r="OP4423"/>
      <c r="OQ4423"/>
      <c r="OR4423"/>
      <c r="OS4423"/>
      <c r="OT4423"/>
      <c r="OU4423"/>
      <c r="OV4423"/>
      <c r="OW4423"/>
      <c r="OX4423"/>
      <c r="OY4423"/>
      <c r="OZ4423"/>
      <c r="PA4423"/>
      <c r="PB4423"/>
      <c r="PC4423"/>
      <c r="PD4423"/>
      <c r="PE4423"/>
      <c r="PF4423"/>
      <c r="PG4423"/>
      <c r="PH4423"/>
      <c r="PI4423"/>
      <c r="PJ4423"/>
      <c r="PK4423"/>
      <c r="PL4423"/>
      <c r="PM4423"/>
      <c r="PN4423"/>
      <c r="PO4423"/>
      <c r="PP4423"/>
      <c r="PQ4423"/>
      <c r="PR4423"/>
      <c r="PS4423"/>
      <c r="PT4423"/>
      <c r="PU4423"/>
      <c r="PV4423"/>
      <c r="PW4423"/>
      <c r="PX4423"/>
      <c r="PY4423"/>
      <c r="PZ4423"/>
      <c r="QA4423"/>
      <c r="QB4423"/>
      <c r="QC4423"/>
      <c r="QD4423"/>
      <c r="QE4423"/>
      <c r="QF4423"/>
      <c r="QG4423"/>
      <c r="QH4423"/>
      <c r="QI4423"/>
      <c r="QJ4423"/>
      <c r="QK4423"/>
      <c r="QL4423"/>
      <c r="QM4423"/>
      <c r="QN4423"/>
      <c r="QO4423"/>
      <c r="QP4423"/>
      <c r="QQ4423"/>
      <c r="QR4423"/>
      <c r="QS4423"/>
      <c r="QT4423"/>
      <c r="QU4423"/>
      <c r="QV4423"/>
      <c r="QW4423"/>
      <c r="QX4423"/>
      <c r="QY4423"/>
      <c r="QZ4423"/>
      <c r="RA4423"/>
      <c r="RB4423"/>
      <c r="RC4423"/>
      <c r="RD4423"/>
      <c r="RE4423"/>
      <c r="RF4423"/>
      <c r="RG4423"/>
      <c r="RH4423"/>
      <c r="RI4423"/>
      <c r="RJ4423"/>
      <c r="RK4423"/>
      <c r="RL4423"/>
      <c r="RM4423"/>
      <c r="RN4423"/>
      <c r="RO4423"/>
      <c r="RP4423"/>
      <c r="RQ4423"/>
      <c r="RR4423"/>
      <c r="RS4423"/>
      <c r="RT4423"/>
      <c r="RU4423"/>
      <c r="RV4423"/>
      <c r="RW4423"/>
      <c r="RX4423"/>
      <c r="RY4423"/>
      <c r="RZ4423"/>
      <c r="SA4423"/>
      <c r="SB4423"/>
      <c r="SC4423"/>
      <c r="SD4423"/>
      <c r="SE4423"/>
      <c r="SF4423"/>
      <c r="SG4423"/>
      <c r="SH4423"/>
      <c r="SI4423"/>
      <c r="SJ4423"/>
      <c r="SK4423"/>
      <c r="SL4423"/>
      <c r="SM4423"/>
      <c r="SN4423"/>
      <c r="SO4423"/>
      <c r="SP4423"/>
      <c r="SQ4423"/>
      <c r="SR4423"/>
      <c r="SS4423"/>
      <c r="ST4423"/>
      <c r="SU4423"/>
      <c r="SV4423"/>
      <c r="SW4423"/>
      <c r="SX4423"/>
      <c r="SY4423"/>
      <c r="SZ4423"/>
      <c r="TA4423"/>
      <c r="TB4423"/>
      <c r="TC4423"/>
      <c r="TD4423"/>
      <c r="TE4423"/>
      <c r="TF4423"/>
      <c r="TG4423"/>
      <c r="TH4423"/>
      <c r="TI4423"/>
      <c r="TJ4423"/>
      <c r="TK4423"/>
      <c r="TL4423"/>
      <c r="TM4423"/>
      <c r="TN4423"/>
      <c r="TO4423"/>
      <c r="TP4423"/>
      <c r="TQ4423"/>
      <c r="TR4423"/>
      <c r="TS4423"/>
      <c r="TT4423"/>
      <c r="TU4423"/>
      <c r="TV4423"/>
      <c r="TW4423"/>
      <c r="TX4423"/>
      <c r="TY4423"/>
      <c r="TZ4423"/>
      <c r="UA4423"/>
      <c r="UB4423"/>
      <c r="UC4423"/>
      <c r="UD4423"/>
      <c r="UE4423"/>
      <c r="UF4423"/>
      <c r="UG4423"/>
      <c r="UH4423"/>
      <c r="UI4423"/>
      <c r="UJ4423"/>
      <c r="UK4423"/>
      <c r="UL4423"/>
      <c r="UM4423"/>
      <c r="UN4423"/>
      <c r="UO4423"/>
      <c r="UP4423"/>
      <c r="UQ4423"/>
      <c r="UR4423"/>
      <c r="US4423"/>
      <c r="UT4423"/>
      <c r="UU4423"/>
      <c r="UV4423"/>
      <c r="UW4423"/>
      <c r="UX4423"/>
      <c r="UY4423"/>
      <c r="UZ4423"/>
      <c r="VA4423"/>
      <c r="VB4423"/>
      <c r="VC4423"/>
      <c r="VD4423"/>
      <c r="VE4423"/>
      <c r="VF4423"/>
      <c r="VG4423"/>
      <c r="VH4423"/>
      <c r="VI4423"/>
      <c r="VJ4423"/>
      <c r="VK4423"/>
      <c r="VL4423"/>
      <c r="VM4423"/>
      <c r="VN4423"/>
      <c r="VO4423"/>
      <c r="VP4423"/>
      <c r="VQ4423"/>
      <c r="VR4423"/>
      <c r="VS4423"/>
      <c r="VT4423"/>
      <c r="VU4423"/>
      <c r="VV4423"/>
      <c r="VW4423"/>
      <c r="VX4423"/>
      <c r="VY4423"/>
      <c r="VZ4423"/>
      <c r="WA4423"/>
      <c r="WB4423"/>
      <c r="WC4423"/>
      <c r="WD4423"/>
      <c r="WE4423"/>
      <c r="WF4423"/>
      <c r="WG4423"/>
      <c r="WH4423"/>
      <c r="WI4423"/>
      <c r="WJ4423"/>
      <c r="WK4423"/>
      <c r="WL4423"/>
      <c r="WM4423"/>
      <c r="WN4423"/>
      <c r="WO4423"/>
      <c r="WP4423"/>
      <c r="WQ4423"/>
      <c r="WR4423"/>
      <c r="WS4423"/>
      <c r="WT4423"/>
      <c r="WU4423"/>
      <c r="WV4423"/>
      <c r="WW4423"/>
      <c r="WX4423"/>
      <c r="WY4423"/>
      <c r="WZ4423"/>
      <c r="XA4423"/>
      <c r="XB4423"/>
      <c r="XC4423"/>
      <c r="XD4423"/>
      <c r="XE4423"/>
      <c r="XF4423"/>
      <c r="XG4423"/>
      <c r="XH4423"/>
      <c r="XI4423"/>
      <c r="XJ4423"/>
      <c r="XK4423"/>
      <c r="XL4423"/>
      <c r="XM4423"/>
      <c r="XN4423"/>
      <c r="XO4423"/>
      <c r="XP4423"/>
      <c r="XQ4423"/>
      <c r="XR4423"/>
      <c r="XS4423"/>
      <c r="XT4423"/>
      <c r="XU4423"/>
      <c r="XV4423"/>
      <c r="XW4423"/>
      <c r="XX4423"/>
      <c r="XY4423"/>
      <c r="XZ4423"/>
      <c r="YA4423"/>
      <c r="YB4423"/>
      <c r="YC4423"/>
      <c r="YD4423"/>
      <c r="YE4423"/>
      <c r="YF4423"/>
      <c r="YG4423"/>
      <c r="YH4423"/>
      <c r="YI4423"/>
      <c r="YJ4423"/>
      <c r="YK4423"/>
      <c r="YL4423"/>
      <c r="YM4423"/>
      <c r="YN4423"/>
      <c r="YO4423"/>
      <c r="YP4423"/>
      <c r="YQ4423"/>
      <c r="YR4423"/>
      <c r="YS4423"/>
      <c r="YT4423"/>
      <c r="YU4423"/>
      <c r="YV4423"/>
      <c r="YW4423"/>
      <c r="YX4423"/>
      <c r="YY4423"/>
      <c r="YZ4423"/>
      <c r="ZA4423"/>
      <c r="ZB4423"/>
      <c r="ZC4423"/>
      <c r="ZD4423"/>
      <c r="ZE4423"/>
      <c r="ZF4423"/>
      <c r="ZG4423"/>
      <c r="ZH4423"/>
      <c r="ZI4423"/>
      <c r="ZJ4423"/>
      <c r="ZK4423"/>
      <c r="ZL4423"/>
      <c r="ZM4423"/>
      <c r="ZN4423"/>
      <c r="ZO4423"/>
      <c r="ZP4423"/>
      <c r="ZQ4423"/>
      <c r="ZR4423"/>
      <c r="ZS4423"/>
      <c r="ZT4423"/>
      <c r="ZU4423"/>
      <c r="ZV4423"/>
      <c r="ZW4423"/>
      <c r="ZX4423"/>
      <c r="ZY4423"/>
      <c r="ZZ4423"/>
      <c r="AAA4423"/>
      <c r="AAB4423"/>
      <c r="AAC4423"/>
      <c r="AAD4423"/>
      <c r="AAE4423"/>
      <c r="AAF4423"/>
      <c r="AAG4423"/>
      <c r="AAH4423"/>
      <c r="AAI4423"/>
      <c r="AAJ4423"/>
      <c r="AAK4423"/>
      <c r="AAL4423"/>
      <c r="AAM4423"/>
      <c r="AAN4423"/>
      <c r="AAO4423"/>
      <c r="AAP4423"/>
      <c r="AAQ4423"/>
      <c r="AAR4423"/>
      <c r="AAS4423"/>
      <c r="AAT4423"/>
      <c r="AAU4423"/>
      <c r="AAV4423"/>
      <c r="AAW4423"/>
      <c r="AAX4423"/>
      <c r="AAY4423"/>
      <c r="AAZ4423"/>
      <c r="ABA4423"/>
      <c r="ABB4423"/>
      <c r="ABC4423"/>
      <c r="ABD4423"/>
      <c r="ABE4423"/>
      <c r="ABF4423"/>
      <c r="ABG4423"/>
      <c r="ABH4423"/>
      <c r="ABI4423"/>
      <c r="ABJ4423"/>
      <c r="ABK4423"/>
      <c r="ABL4423"/>
      <c r="ABM4423"/>
      <c r="ABN4423"/>
      <c r="ABO4423"/>
      <c r="ABP4423"/>
      <c r="ABQ4423"/>
      <c r="ABR4423"/>
      <c r="ABS4423"/>
      <c r="ABT4423"/>
      <c r="ABU4423"/>
      <c r="ABV4423"/>
      <c r="ABW4423"/>
      <c r="ABX4423"/>
      <c r="ABY4423"/>
      <c r="ABZ4423"/>
      <c r="ACA4423"/>
      <c r="ACB4423"/>
      <c r="ACC4423"/>
      <c r="ACD4423"/>
      <c r="ACE4423"/>
      <c r="ACF4423"/>
      <c r="ACG4423"/>
      <c r="ACH4423"/>
      <c r="ACI4423"/>
      <c r="ACJ4423"/>
      <c r="ACK4423"/>
      <c r="ACL4423"/>
      <c r="ACM4423"/>
      <c r="ACN4423"/>
      <c r="ACO4423"/>
      <c r="ACP4423"/>
      <c r="ACQ4423"/>
      <c r="ACR4423"/>
      <c r="ACS4423"/>
      <c r="ACT4423"/>
      <c r="ACU4423"/>
      <c r="ACV4423"/>
      <c r="ACW4423"/>
      <c r="ACX4423"/>
      <c r="ACY4423"/>
      <c r="ACZ4423"/>
      <c r="ADA4423"/>
      <c r="ADB4423"/>
      <c r="ADC4423"/>
      <c r="ADD4423"/>
      <c r="ADE4423"/>
      <c r="ADF4423"/>
      <c r="ADG4423"/>
      <c r="ADH4423"/>
      <c r="ADI4423"/>
      <c r="ADJ4423"/>
      <c r="ADK4423"/>
      <c r="ADL4423"/>
      <c r="ADM4423"/>
      <c r="ADN4423"/>
      <c r="ADO4423"/>
      <c r="ADP4423"/>
      <c r="ADQ4423"/>
      <c r="ADR4423"/>
      <c r="ADS4423"/>
      <c r="ADT4423"/>
      <c r="ADU4423"/>
      <c r="ADV4423"/>
      <c r="ADW4423"/>
      <c r="ADX4423"/>
      <c r="ADY4423"/>
      <c r="ADZ4423"/>
      <c r="AEA4423"/>
      <c r="AEB4423"/>
      <c r="AEC4423"/>
      <c r="AED4423"/>
      <c r="AEE4423"/>
      <c r="AEF4423"/>
      <c r="AEG4423"/>
      <c r="AEH4423"/>
      <c r="AEI4423"/>
      <c r="AEJ4423"/>
      <c r="AEK4423"/>
      <c r="AEL4423"/>
      <c r="AEM4423"/>
      <c r="AEN4423"/>
      <c r="AEO4423"/>
      <c r="AEP4423"/>
      <c r="AEQ4423"/>
      <c r="AER4423"/>
      <c r="AES4423"/>
      <c r="AET4423"/>
      <c r="AEU4423"/>
      <c r="AEV4423"/>
      <c r="AEW4423"/>
      <c r="AEX4423"/>
      <c r="AEY4423"/>
      <c r="AEZ4423"/>
      <c r="AFA4423"/>
      <c r="AFB4423"/>
      <c r="AFC4423"/>
      <c r="AFD4423"/>
      <c r="AFE4423"/>
      <c r="AFF4423"/>
      <c r="AFG4423"/>
      <c r="AFH4423"/>
      <c r="AFI4423"/>
      <c r="AFJ4423"/>
      <c r="AFK4423"/>
      <c r="AFL4423"/>
      <c r="AFM4423"/>
      <c r="AFN4423"/>
      <c r="AFO4423"/>
      <c r="AFP4423"/>
      <c r="AFQ4423"/>
      <c r="AFR4423"/>
      <c r="AFS4423"/>
      <c r="AFT4423"/>
      <c r="AFU4423"/>
      <c r="AFV4423"/>
      <c r="AFW4423"/>
      <c r="AFX4423"/>
      <c r="AFY4423"/>
      <c r="AFZ4423"/>
      <c r="AGA4423"/>
      <c r="AGB4423"/>
      <c r="AGC4423"/>
      <c r="AGD4423"/>
      <c r="AGE4423"/>
      <c r="AGF4423"/>
      <c r="AGG4423"/>
      <c r="AGH4423"/>
      <c r="AGI4423"/>
      <c r="AGJ4423"/>
      <c r="AGK4423"/>
      <c r="AGL4423"/>
      <c r="AGM4423"/>
      <c r="AGN4423"/>
      <c r="AGO4423"/>
      <c r="AGP4423"/>
      <c r="AGQ4423"/>
      <c r="AGR4423"/>
      <c r="AGS4423"/>
      <c r="AGT4423"/>
      <c r="AGU4423"/>
      <c r="AGV4423"/>
      <c r="AGW4423"/>
      <c r="AGX4423"/>
      <c r="AGY4423"/>
      <c r="AGZ4423"/>
      <c r="AHA4423"/>
      <c r="AHB4423"/>
      <c r="AHC4423"/>
      <c r="AHD4423"/>
      <c r="AHE4423"/>
      <c r="AHF4423"/>
      <c r="AHG4423"/>
      <c r="AHH4423"/>
      <c r="AHI4423"/>
      <c r="AHJ4423"/>
      <c r="AHK4423"/>
      <c r="AHL4423"/>
      <c r="AHM4423"/>
      <c r="AHN4423"/>
      <c r="AHO4423"/>
      <c r="AHP4423"/>
      <c r="AHQ4423"/>
      <c r="AHR4423"/>
      <c r="AHS4423"/>
      <c r="AHT4423"/>
      <c r="AHU4423"/>
      <c r="AHV4423"/>
      <c r="AHW4423"/>
      <c r="AHX4423"/>
      <c r="AHY4423"/>
      <c r="AHZ4423"/>
      <c r="AIA4423"/>
      <c r="AIB4423"/>
      <c r="AIC4423"/>
      <c r="AID4423"/>
      <c r="AIE4423"/>
      <c r="AIF4423"/>
      <c r="AIG4423"/>
      <c r="AIH4423"/>
      <c r="AII4423"/>
      <c r="AIJ4423"/>
      <c r="AIK4423"/>
      <c r="AIL4423"/>
      <c r="AIM4423"/>
      <c r="AIN4423"/>
      <c r="AIO4423"/>
      <c r="AIP4423"/>
      <c r="AIQ4423"/>
      <c r="AIR4423"/>
      <c r="AIS4423"/>
      <c r="AIT4423"/>
      <c r="AIU4423"/>
      <c r="AIV4423"/>
      <c r="AIW4423"/>
      <c r="AIX4423"/>
      <c r="AIY4423"/>
      <c r="AIZ4423"/>
      <c r="AJA4423"/>
      <c r="AJB4423"/>
      <c r="AJC4423"/>
      <c r="AJD4423"/>
      <c r="AJE4423"/>
      <c r="AJF4423"/>
      <c r="AJG4423"/>
      <c r="AJH4423"/>
      <c r="AJI4423"/>
      <c r="AJJ4423"/>
      <c r="AJK4423"/>
      <c r="AJL4423"/>
      <c r="AJM4423"/>
      <c r="AJN4423"/>
      <c r="AJO4423"/>
      <c r="AJP4423"/>
      <c r="AJQ4423"/>
      <c r="AJR4423"/>
      <c r="AJS4423"/>
      <c r="AJT4423"/>
      <c r="AJU4423"/>
      <c r="AJV4423"/>
      <c r="AJW4423"/>
      <c r="AJX4423"/>
      <c r="AJY4423"/>
      <c r="AJZ4423"/>
      <c r="AKA4423"/>
      <c r="AKB4423"/>
      <c r="AKC4423"/>
      <c r="AKD4423"/>
      <c r="AKE4423"/>
      <c r="AKF4423"/>
      <c r="AKG4423"/>
      <c r="AKH4423"/>
      <c r="AKI4423"/>
      <c r="AKJ4423"/>
      <c r="AKK4423"/>
      <c r="AKL4423"/>
      <c r="AKM4423"/>
      <c r="AKN4423"/>
      <c r="AKO4423"/>
      <c r="AKP4423"/>
      <c r="AKQ4423"/>
      <c r="AKR4423"/>
      <c r="AKS4423"/>
      <c r="AKT4423"/>
      <c r="AKU4423"/>
      <c r="AKV4423"/>
      <c r="AKW4423"/>
      <c r="AKX4423"/>
      <c r="AKY4423"/>
      <c r="AKZ4423"/>
      <c r="ALA4423"/>
      <c r="ALB4423"/>
      <c r="ALC4423"/>
      <c r="ALD4423"/>
      <c r="ALE4423"/>
      <c r="ALF4423"/>
      <c r="ALG4423"/>
      <c r="ALH4423"/>
      <c r="ALI4423"/>
      <c r="ALJ4423"/>
      <c r="ALK4423"/>
      <c r="ALL4423"/>
      <c r="ALM4423"/>
      <c r="ALN4423"/>
      <c r="ALO4423"/>
      <c r="ALP4423"/>
      <c r="ALQ4423"/>
      <c r="ALR4423"/>
      <c r="ALS4423"/>
      <c r="ALT4423"/>
      <c r="ALU4423"/>
      <c r="ALV4423"/>
      <c r="ALW4423"/>
      <c r="ALX4423"/>
      <c r="ALY4423"/>
      <c r="ALZ4423"/>
      <c r="AMA4423"/>
      <c r="AMB4423"/>
      <c r="AMC4423"/>
      <c r="AMD4423"/>
      <c r="AME4423"/>
      <c r="AMF4423"/>
      <c r="AMG4423"/>
      <c r="AMH4423"/>
      <c r="AMI4423"/>
      <c r="AMJ4423"/>
      <c r="AMK4423"/>
      <c r="AML4423"/>
      <c r="AMM4423"/>
      <c r="AMN4423"/>
      <c r="AMO4423"/>
      <c r="AMP4423"/>
      <c r="AMQ4423"/>
      <c r="AMR4423"/>
      <c r="AMS4423"/>
      <c r="AMT4423"/>
      <c r="AMU4423"/>
      <c r="AMV4423"/>
      <c r="AMW4423"/>
      <c r="AMX4423"/>
      <c r="AMY4423"/>
      <c r="AMZ4423"/>
      <c r="ANA4423"/>
      <c r="ANB4423"/>
      <c r="ANC4423"/>
      <c r="AND4423"/>
      <c r="ANE4423"/>
      <c r="ANF4423"/>
      <c r="ANG4423"/>
      <c r="ANH4423"/>
      <c r="ANI4423"/>
      <c r="ANJ4423"/>
      <c r="ANK4423"/>
      <c r="ANL4423"/>
      <c r="ANM4423"/>
      <c r="ANN4423"/>
      <c r="ANO4423"/>
      <c r="ANP4423"/>
      <c r="ANQ4423"/>
      <c r="ANR4423"/>
      <c r="ANS4423"/>
      <c r="ANT4423"/>
      <c r="ANU4423"/>
      <c r="ANV4423"/>
      <c r="ANW4423"/>
      <c r="ANX4423"/>
      <c r="ANY4423"/>
      <c r="ANZ4423"/>
      <c r="AOA4423"/>
      <c r="AOB4423"/>
      <c r="AOC4423"/>
      <c r="AOD4423"/>
      <c r="AOE4423"/>
      <c r="AOF4423"/>
      <c r="AOG4423"/>
      <c r="AOH4423"/>
      <c r="AOI4423"/>
      <c r="AOJ4423"/>
      <c r="AOK4423"/>
      <c r="AOL4423"/>
      <c r="AOM4423"/>
      <c r="AON4423"/>
      <c r="AOO4423"/>
      <c r="AOP4423"/>
      <c r="AOQ4423"/>
      <c r="AOR4423"/>
      <c r="AOS4423"/>
      <c r="AOT4423"/>
      <c r="AOU4423"/>
      <c r="AOV4423"/>
      <c r="AOW4423"/>
      <c r="AOX4423"/>
      <c r="AOY4423"/>
      <c r="AOZ4423"/>
      <c r="APA4423"/>
      <c r="APB4423"/>
      <c r="APC4423"/>
      <c r="APD4423"/>
      <c r="APE4423"/>
      <c r="APF4423"/>
      <c r="APG4423"/>
      <c r="APH4423"/>
      <c r="API4423"/>
      <c r="APJ4423"/>
      <c r="APK4423"/>
      <c r="APL4423"/>
      <c r="APM4423"/>
      <c r="APN4423"/>
      <c r="APO4423"/>
      <c r="APP4423"/>
      <c r="APQ4423"/>
      <c r="APR4423"/>
      <c r="APS4423"/>
      <c r="APT4423"/>
      <c r="APU4423"/>
      <c r="APV4423"/>
      <c r="APW4423"/>
      <c r="APX4423"/>
      <c r="APY4423"/>
      <c r="APZ4423"/>
      <c r="AQA4423"/>
      <c r="AQB4423"/>
      <c r="AQC4423"/>
      <c r="AQD4423"/>
      <c r="AQE4423"/>
      <c r="AQF4423"/>
      <c r="AQG4423"/>
      <c r="AQH4423"/>
      <c r="AQI4423"/>
      <c r="AQJ4423"/>
      <c r="AQK4423"/>
      <c r="AQL4423"/>
      <c r="AQM4423"/>
      <c r="AQN4423"/>
      <c r="AQO4423"/>
      <c r="AQP4423"/>
      <c r="AQQ4423"/>
      <c r="AQR4423"/>
      <c r="AQS4423"/>
      <c r="AQT4423"/>
      <c r="AQU4423"/>
      <c r="AQV4423"/>
      <c r="AQW4423"/>
      <c r="AQX4423"/>
      <c r="AQY4423"/>
      <c r="AQZ4423"/>
      <c r="ARA4423"/>
      <c r="ARB4423"/>
      <c r="ARC4423"/>
      <c r="ARD4423"/>
      <c r="ARE4423"/>
      <c r="ARF4423"/>
      <c r="ARG4423"/>
      <c r="ARH4423"/>
      <c r="ARI4423"/>
      <c r="ARJ4423"/>
      <c r="ARK4423"/>
      <c r="ARL4423"/>
      <c r="ARM4423"/>
      <c r="ARN4423"/>
      <c r="ARO4423"/>
      <c r="ARP4423"/>
      <c r="ARQ4423"/>
      <c r="ARR4423"/>
      <c r="ARS4423"/>
      <c r="ART4423"/>
      <c r="ARU4423"/>
      <c r="ARV4423"/>
      <c r="ARW4423"/>
      <c r="ARX4423"/>
      <c r="ARY4423"/>
      <c r="ARZ4423"/>
      <c r="ASA4423"/>
      <c r="ASB4423"/>
      <c r="ASC4423"/>
      <c r="ASD4423"/>
      <c r="ASE4423"/>
      <c r="ASF4423"/>
      <c r="ASG4423"/>
      <c r="ASH4423"/>
      <c r="ASI4423"/>
      <c r="ASJ4423"/>
      <c r="ASK4423"/>
      <c r="ASL4423"/>
      <c r="ASM4423"/>
      <c r="ASN4423"/>
      <c r="ASO4423"/>
      <c r="ASP4423"/>
      <c r="ASQ4423"/>
      <c r="ASR4423"/>
      <c r="ASS4423"/>
      <c r="AST4423"/>
      <c r="ASU4423"/>
      <c r="ASV4423"/>
      <c r="ASW4423"/>
      <c r="ASX4423"/>
      <c r="ASY4423"/>
      <c r="ASZ4423"/>
      <c r="ATA4423"/>
      <c r="ATB4423"/>
      <c r="ATC4423"/>
      <c r="ATD4423"/>
      <c r="ATE4423"/>
      <c r="ATF4423"/>
      <c r="ATG4423"/>
      <c r="ATH4423"/>
      <c r="ATI4423"/>
      <c r="ATJ4423"/>
      <c r="ATK4423"/>
      <c r="ATL4423"/>
      <c r="ATM4423"/>
      <c r="ATN4423"/>
      <c r="ATO4423"/>
      <c r="ATP4423"/>
      <c r="ATQ4423"/>
      <c r="ATR4423"/>
      <c r="ATS4423"/>
      <c r="ATT4423"/>
      <c r="ATU4423"/>
      <c r="ATV4423"/>
      <c r="ATW4423"/>
      <c r="ATX4423"/>
      <c r="ATY4423"/>
      <c r="ATZ4423"/>
      <c r="AUA4423"/>
      <c r="AUB4423"/>
      <c r="AUC4423"/>
      <c r="AUD4423"/>
      <c r="AUE4423"/>
      <c r="AUF4423"/>
      <c r="AUG4423"/>
      <c r="AUH4423"/>
      <c r="AUI4423"/>
      <c r="AUJ4423"/>
      <c r="AUK4423"/>
      <c r="AUL4423"/>
      <c r="AUM4423"/>
      <c r="AUN4423"/>
      <c r="AUO4423"/>
      <c r="AUP4423"/>
      <c r="AUQ4423"/>
      <c r="AUR4423"/>
      <c r="AUS4423"/>
      <c r="AUT4423"/>
      <c r="AUU4423"/>
      <c r="AUV4423"/>
      <c r="AUW4423"/>
      <c r="AUX4423"/>
      <c r="AUY4423"/>
      <c r="AUZ4423"/>
      <c r="AVA4423"/>
      <c r="AVB4423"/>
      <c r="AVC4423"/>
      <c r="AVD4423"/>
      <c r="AVE4423"/>
      <c r="AVF4423"/>
      <c r="AVG4423"/>
      <c r="AVH4423"/>
      <c r="AVI4423"/>
      <c r="AVJ4423"/>
      <c r="AVK4423"/>
      <c r="AVL4423"/>
      <c r="AVM4423"/>
      <c r="AVN4423"/>
      <c r="AVO4423"/>
      <c r="AVP4423"/>
      <c r="AVQ4423"/>
      <c r="AVR4423"/>
      <c r="AVS4423"/>
      <c r="AVT4423"/>
      <c r="AVU4423"/>
      <c r="AVV4423"/>
      <c r="AVW4423"/>
      <c r="AVX4423"/>
      <c r="AVY4423"/>
      <c r="AVZ4423"/>
      <c r="AWA4423"/>
      <c r="AWB4423"/>
      <c r="AWC4423"/>
      <c r="AWD4423"/>
      <c r="AWE4423"/>
      <c r="AWF4423"/>
      <c r="AWG4423"/>
      <c r="AWH4423"/>
      <c r="AWI4423"/>
      <c r="AWJ4423"/>
      <c r="AWK4423"/>
      <c r="AWL4423"/>
      <c r="AWM4423"/>
      <c r="AWN4423"/>
      <c r="AWO4423"/>
      <c r="AWP4423"/>
      <c r="AWQ4423"/>
      <c r="AWR4423"/>
      <c r="AWS4423"/>
      <c r="AWT4423"/>
      <c r="AWU4423"/>
      <c r="AWV4423"/>
      <c r="AWW4423"/>
      <c r="AWX4423"/>
      <c r="AWY4423"/>
      <c r="AWZ4423"/>
      <c r="AXA4423"/>
      <c r="AXB4423"/>
      <c r="AXC4423"/>
      <c r="AXD4423"/>
      <c r="AXE4423"/>
      <c r="AXF4423"/>
      <c r="AXG4423"/>
      <c r="AXH4423"/>
      <c r="AXI4423"/>
      <c r="AXJ4423"/>
      <c r="AXK4423"/>
      <c r="AXL4423"/>
      <c r="AXM4423"/>
      <c r="AXN4423"/>
      <c r="AXO4423"/>
      <c r="AXP4423"/>
      <c r="AXQ4423"/>
      <c r="AXR4423"/>
      <c r="AXS4423"/>
      <c r="AXT4423"/>
      <c r="AXU4423"/>
      <c r="AXV4423"/>
      <c r="AXW4423"/>
      <c r="AXX4423"/>
      <c r="AXY4423"/>
      <c r="AXZ4423"/>
      <c r="AYA4423"/>
      <c r="AYB4423"/>
      <c r="AYC4423"/>
      <c r="AYD4423"/>
      <c r="AYE4423"/>
      <c r="AYF4423"/>
      <c r="AYG4423"/>
      <c r="AYH4423"/>
      <c r="AYI4423"/>
      <c r="AYJ4423"/>
      <c r="AYK4423"/>
      <c r="AYL4423"/>
      <c r="AYM4423"/>
      <c r="AYN4423"/>
      <c r="AYO4423"/>
      <c r="AYP4423"/>
      <c r="AYQ4423"/>
      <c r="AYR4423"/>
      <c r="AYS4423"/>
      <c r="AYT4423"/>
      <c r="AYU4423"/>
      <c r="AYV4423"/>
      <c r="AYW4423"/>
      <c r="AYX4423"/>
      <c r="AYY4423"/>
      <c r="AYZ4423"/>
      <c r="AZA4423"/>
      <c r="AZB4423"/>
      <c r="AZC4423"/>
      <c r="AZD4423"/>
      <c r="AZE4423"/>
      <c r="AZF4423"/>
      <c r="AZG4423"/>
      <c r="AZH4423"/>
      <c r="AZI4423"/>
      <c r="AZJ4423"/>
      <c r="AZK4423"/>
      <c r="AZL4423"/>
      <c r="AZM4423"/>
      <c r="AZN4423"/>
      <c r="AZO4423"/>
      <c r="AZP4423"/>
      <c r="AZQ4423"/>
      <c r="AZR4423"/>
      <c r="AZS4423"/>
      <c r="AZT4423"/>
      <c r="AZU4423"/>
      <c r="AZV4423"/>
      <c r="AZW4423"/>
      <c r="AZX4423"/>
      <c r="AZY4423"/>
      <c r="AZZ4423"/>
      <c r="BAA4423"/>
      <c r="BAB4423"/>
      <c r="BAC4423"/>
      <c r="BAD4423"/>
      <c r="BAE4423"/>
      <c r="BAF4423"/>
      <c r="BAG4423"/>
      <c r="BAH4423"/>
      <c r="BAI4423"/>
      <c r="BAJ4423"/>
      <c r="BAK4423"/>
      <c r="BAL4423"/>
      <c r="BAM4423"/>
      <c r="BAN4423"/>
      <c r="BAO4423"/>
      <c r="BAP4423"/>
      <c r="BAQ4423"/>
      <c r="BAR4423"/>
      <c r="BAS4423"/>
      <c r="BAT4423"/>
      <c r="BAU4423"/>
      <c r="BAV4423"/>
      <c r="BAW4423"/>
      <c r="BAX4423"/>
      <c r="BAY4423"/>
      <c r="BAZ4423"/>
      <c r="BBA4423"/>
      <c r="BBB4423"/>
      <c r="BBC4423"/>
      <c r="BBD4423"/>
      <c r="BBE4423"/>
      <c r="BBF4423"/>
      <c r="BBG4423"/>
      <c r="BBH4423"/>
      <c r="BBI4423"/>
      <c r="BBJ4423"/>
      <c r="BBK4423"/>
      <c r="BBL4423"/>
      <c r="BBM4423"/>
      <c r="BBN4423"/>
      <c r="BBO4423"/>
      <c r="BBP4423"/>
      <c r="BBQ4423"/>
      <c r="BBR4423"/>
      <c r="BBS4423"/>
      <c r="BBT4423"/>
      <c r="BBU4423"/>
      <c r="BBV4423"/>
      <c r="BBW4423"/>
      <c r="BBX4423"/>
      <c r="BBY4423"/>
      <c r="BBZ4423"/>
      <c r="BCA4423"/>
      <c r="BCB4423"/>
      <c r="BCC4423"/>
      <c r="BCD4423"/>
      <c r="BCE4423"/>
      <c r="BCF4423"/>
      <c r="BCG4423"/>
      <c r="BCH4423"/>
      <c r="BCI4423"/>
      <c r="BCJ4423"/>
      <c r="BCK4423"/>
      <c r="BCL4423"/>
      <c r="BCM4423"/>
      <c r="BCN4423"/>
      <c r="BCO4423"/>
      <c r="BCP4423"/>
      <c r="BCQ4423"/>
      <c r="BCR4423"/>
      <c r="BCS4423"/>
      <c r="BCT4423"/>
      <c r="BCU4423"/>
      <c r="BCV4423"/>
      <c r="BCW4423"/>
      <c r="BCX4423"/>
      <c r="BCY4423"/>
      <c r="BCZ4423"/>
      <c r="BDA4423"/>
      <c r="BDB4423"/>
      <c r="BDC4423"/>
      <c r="BDD4423"/>
      <c r="BDE4423"/>
      <c r="BDF4423"/>
      <c r="BDG4423"/>
      <c r="BDH4423"/>
      <c r="BDI4423"/>
      <c r="BDJ4423"/>
      <c r="BDK4423"/>
      <c r="BDL4423"/>
      <c r="BDM4423"/>
      <c r="BDN4423"/>
      <c r="BDO4423"/>
      <c r="BDP4423"/>
      <c r="BDQ4423"/>
      <c r="BDR4423"/>
      <c r="BDS4423"/>
      <c r="BDT4423"/>
      <c r="BDU4423"/>
      <c r="BDV4423"/>
      <c r="BDW4423"/>
      <c r="BDX4423"/>
      <c r="BDY4423"/>
      <c r="BDZ4423"/>
      <c r="BEA4423"/>
      <c r="BEB4423"/>
      <c r="BEC4423"/>
      <c r="BED4423"/>
      <c r="BEE4423"/>
      <c r="BEF4423"/>
      <c r="BEG4423"/>
      <c r="BEH4423"/>
      <c r="BEI4423"/>
      <c r="BEJ4423"/>
      <c r="BEK4423"/>
      <c r="BEL4423"/>
      <c r="BEM4423"/>
      <c r="BEN4423"/>
      <c r="BEO4423"/>
      <c r="BEP4423"/>
      <c r="BEQ4423"/>
      <c r="BER4423"/>
      <c r="BES4423"/>
      <c r="BET4423"/>
      <c r="BEU4423"/>
      <c r="BEV4423"/>
      <c r="BEW4423"/>
      <c r="BEX4423"/>
      <c r="BEY4423"/>
      <c r="BEZ4423"/>
      <c r="BFA4423"/>
      <c r="BFB4423"/>
      <c r="BFC4423"/>
      <c r="BFD4423"/>
      <c r="BFE4423"/>
      <c r="BFF4423"/>
      <c r="BFG4423"/>
      <c r="BFH4423"/>
      <c r="BFI4423"/>
      <c r="BFJ4423"/>
      <c r="BFK4423"/>
      <c r="BFL4423"/>
      <c r="BFM4423"/>
      <c r="BFN4423"/>
      <c r="BFO4423"/>
      <c r="BFP4423"/>
      <c r="BFQ4423"/>
      <c r="BFR4423"/>
      <c r="BFS4423"/>
      <c r="BFT4423"/>
      <c r="BFU4423"/>
      <c r="BFV4423"/>
      <c r="BFW4423"/>
      <c r="BFX4423"/>
      <c r="BFY4423"/>
      <c r="BFZ4423"/>
      <c r="BGA4423"/>
      <c r="BGB4423"/>
      <c r="BGC4423"/>
      <c r="BGD4423"/>
      <c r="BGE4423"/>
      <c r="BGF4423"/>
      <c r="BGG4423"/>
      <c r="BGH4423"/>
      <c r="BGI4423"/>
      <c r="BGJ4423"/>
      <c r="BGK4423"/>
      <c r="BGL4423"/>
      <c r="BGM4423"/>
      <c r="BGN4423"/>
      <c r="BGO4423"/>
      <c r="BGP4423"/>
      <c r="BGQ4423"/>
      <c r="BGR4423"/>
      <c r="BGS4423"/>
      <c r="BGT4423"/>
      <c r="BGU4423"/>
      <c r="BGV4423"/>
      <c r="BGW4423"/>
      <c r="BGX4423"/>
      <c r="BGY4423"/>
      <c r="BGZ4423"/>
      <c r="BHA4423"/>
      <c r="BHB4423"/>
      <c r="BHC4423"/>
      <c r="BHD4423"/>
      <c r="BHE4423"/>
      <c r="BHF4423"/>
      <c r="BHG4423"/>
      <c r="BHH4423"/>
      <c r="BHI4423"/>
      <c r="BHJ4423"/>
      <c r="BHK4423"/>
      <c r="BHL4423"/>
      <c r="BHM4423"/>
      <c r="BHN4423"/>
      <c r="BHO4423"/>
      <c r="BHP4423"/>
      <c r="BHQ4423"/>
      <c r="BHR4423"/>
      <c r="BHS4423"/>
      <c r="BHT4423"/>
      <c r="BHU4423"/>
      <c r="BHV4423"/>
      <c r="BHW4423"/>
      <c r="BHX4423"/>
      <c r="BHY4423"/>
      <c r="BHZ4423"/>
      <c r="BIA4423"/>
      <c r="BIB4423"/>
      <c r="BIC4423"/>
      <c r="BID4423"/>
      <c r="BIE4423"/>
      <c r="BIF4423"/>
      <c r="BIG4423"/>
      <c r="BIH4423"/>
      <c r="BII4423"/>
      <c r="BIJ4423"/>
      <c r="BIK4423"/>
      <c r="BIL4423"/>
      <c r="BIM4423"/>
      <c r="BIN4423"/>
      <c r="BIO4423"/>
      <c r="BIP4423"/>
      <c r="BIQ4423"/>
      <c r="BIR4423"/>
      <c r="BIS4423"/>
      <c r="BIT4423"/>
      <c r="BIU4423"/>
      <c r="BIV4423"/>
      <c r="BIW4423"/>
      <c r="BIX4423"/>
      <c r="BIY4423"/>
      <c r="BIZ4423"/>
      <c r="BJA4423"/>
      <c r="BJB4423"/>
      <c r="BJC4423"/>
      <c r="BJD4423"/>
      <c r="BJE4423"/>
      <c r="BJF4423"/>
      <c r="BJG4423"/>
      <c r="BJH4423"/>
      <c r="BJI4423"/>
      <c r="BJJ4423"/>
      <c r="BJK4423"/>
      <c r="BJL4423"/>
      <c r="BJM4423"/>
      <c r="BJN4423"/>
      <c r="BJO4423"/>
      <c r="BJP4423"/>
      <c r="BJQ4423"/>
      <c r="BJR4423"/>
      <c r="BJS4423"/>
      <c r="BJT4423"/>
      <c r="BJU4423"/>
      <c r="BJV4423"/>
      <c r="BJW4423"/>
      <c r="BJX4423"/>
      <c r="BJY4423"/>
      <c r="BJZ4423"/>
      <c r="BKA4423"/>
      <c r="BKB4423"/>
      <c r="BKC4423"/>
      <c r="BKD4423"/>
      <c r="BKE4423"/>
      <c r="BKF4423"/>
      <c r="BKG4423"/>
      <c r="BKH4423"/>
      <c r="BKI4423"/>
      <c r="BKJ4423"/>
      <c r="BKK4423"/>
      <c r="BKL4423"/>
      <c r="BKM4423"/>
      <c r="BKN4423"/>
      <c r="BKO4423"/>
      <c r="BKP4423"/>
      <c r="BKQ4423"/>
      <c r="BKR4423"/>
      <c r="BKS4423"/>
      <c r="BKT4423"/>
      <c r="BKU4423"/>
      <c r="BKV4423"/>
      <c r="BKW4423"/>
      <c r="BKX4423"/>
      <c r="BKY4423"/>
      <c r="BKZ4423"/>
      <c r="BLA4423"/>
      <c r="BLB4423"/>
      <c r="BLC4423"/>
      <c r="BLD4423"/>
      <c r="BLE4423"/>
      <c r="BLF4423"/>
      <c r="BLG4423"/>
      <c r="BLH4423"/>
      <c r="BLI4423"/>
      <c r="BLJ4423"/>
      <c r="BLK4423"/>
      <c r="BLL4423"/>
      <c r="BLM4423"/>
      <c r="BLN4423"/>
      <c r="BLO4423"/>
      <c r="BLP4423"/>
      <c r="BLQ4423"/>
      <c r="BLR4423"/>
      <c r="BLS4423"/>
      <c r="BLT4423"/>
      <c r="BLU4423"/>
      <c r="BLV4423"/>
      <c r="BLW4423"/>
      <c r="BLX4423"/>
      <c r="BLY4423"/>
      <c r="BLZ4423"/>
      <c r="BMA4423"/>
      <c r="BMB4423"/>
      <c r="BMC4423"/>
      <c r="BMD4423"/>
      <c r="BME4423"/>
      <c r="BMF4423"/>
      <c r="BMG4423"/>
      <c r="BMH4423"/>
      <c r="BMI4423"/>
      <c r="BMJ4423"/>
      <c r="BMK4423"/>
      <c r="BML4423"/>
      <c r="BMM4423"/>
      <c r="BMN4423"/>
      <c r="BMO4423"/>
      <c r="BMP4423"/>
      <c r="BMQ4423"/>
      <c r="BMR4423"/>
      <c r="BMS4423"/>
      <c r="BMT4423"/>
      <c r="BMU4423"/>
      <c r="BMV4423"/>
      <c r="BMW4423"/>
      <c r="BMX4423"/>
      <c r="BMY4423"/>
      <c r="BMZ4423"/>
      <c r="BNA4423"/>
      <c r="BNB4423"/>
      <c r="BNC4423"/>
      <c r="BND4423"/>
      <c r="BNE4423"/>
      <c r="BNF4423"/>
      <c r="BNG4423"/>
      <c r="BNH4423"/>
      <c r="BNI4423"/>
      <c r="BNJ4423"/>
      <c r="BNK4423"/>
      <c r="BNL4423"/>
      <c r="BNM4423"/>
      <c r="BNN4423"/>
      <c r="BNO4423"/>
      <c r="BNP4423"/>
      <c r="BNQ4423"/>
      <c r="BNR4423"/>
      <c r="BNS4423"/>
      <c r="BNT4423"/>
      <c r="BNU4423"/>
      <c r="BNV4423"/>
      <c r="BNW4423"/>
      <c r="BNX4423"/>
      <c r="BNY4423"/>
      <c r="BNZ4423"/>
      <c r="BOA4423"/>
      <c r="BOB4423"/>
      <c r="BOC4423"/>
      <c r="BOD4423"/>
      <c r="BOE4423"/>
      <c r="BOF4423"/>
      <c r="BOG4423"/>
      <c r="BOH4423"/>
      <c r="BOI4423"/>
      <c r="BOJ4423"/>
      <c r="BOK4423"/>
      <c r="BOL4423"/>
      <c r="BOM4423"/>
      <c r="BON4423"/>
      <c r="BOO4423"/>
      <c r="BOP4423"/>
      <c r="BOQ4423"/>
      <c r="BOR4423"/>
      <c r="BOS4423"/>
      <c r="BOT4423"/>
      <c r="BOU4423"/>
      <c r="BOV4423"/>
      <c r="BOW4423"/>
      <c r="BOX4423"/>
      <c r="BOY4423"/>
      <c r="BOZ4423"/>
      <c r="BPA4423"/>
      <c r="BPB4423"/>
      <c r="BPC4423"/>
      <c r="BPD4423"/>
      <c r="BPE4423"/>
      <c r="BPF4423"/>
      <c r="BPG4423"/>
      <c r="BPH4423"/>
      <c r="BPI4423"/>
      <c r="BPJ4423"/>
      <c r="BPK4423"/>
      <c r="BPL4423"/>
      <c r="BPM4423"/>
      <c r="BPN4423"/>
      <c r="BPO4423"/>
      <c r="BPP4423"/>
      <c r="BPQ4423"/>
      <c r="BPR4423"/>
      <c r="BPS4423"/>
      <c r="BPT4423"/>
      <c r="BPU4423"/>
      <c r="BPV4423"/>
      <c r="BPW4423"/>
      <c r="BPX4423"/>
      <c r="BPY4423"/>
      <c r="BPZ4423"/>
      <c r="BQA4423"/>
      <c r="BQB4423"/>
      <c r="BQC4423"/>
      <c r="BQD4423"/>
      <c r="BQE4423"/>
      <c r="BQF4423"/>
      <c r="BQG4423"/>
      <c r="BQH4423"/>
      <c r="BQI4423"/>
      <c r="BQJ4423"/>
      <c r="BQK4423"/>
      <c r="BQL4423"/>
      <c r="BQM4423"/>
      <c r="BQN4423"/>
      <c r="BQO4423"/>
      <c r="BQP4423"/>
      <c r="BQQ4423"/>
      <c r="BQR4423"/>
      <c r="BQS4423"/>
      <c r="BQT4423"/>
      <c r="BQU4423"/>
      <c r="BQV4423"/>
      <c r="BQW4423"/>
      <c r="BQX4423"/>
      <c r="BQY4423"/>
      <c r="BQZ4423"/>
      <c r="BRA4423"/>
      <c r="BRB4423"/>
      <c r="BRC4423"/>
      <c r="BRD4423"/>
      <c r="BRE4423"/>
      <c r="BRF4423"/>
      <c r="BRG4423"/>
      <c r="BRH4423"/>
      <c r="BRI4423"/>
      <c r="BRJ4423"/>
      <c r="BRK4423"/>
      <c r="BRL4423"/>
      <c r="BRM4423"/>
      <c r="BRN4423"/>
      <c r="BRO4423"/>
      <c r="BRP4423"/>
      <c r="BRQ4423"/>
      <c r="BRR4423"/>
      <c r="BRS4423"/>
      <c r="BRT4423"/>
      <c r="BRU4423"/>
      <c r="BRV4423"/>
      <c r="BRW4423"/>
      <c r="BRX4423"/>
      <c r="BRY4423"/>
      <c r="BRZ4423"/>
      <c r="BSA4423"/>
      <c r="BSB4423"/>
      <c r="BSC4423"/>
      <c r="BSD4423"/>
      <c r="BSE4423"/>
      <c r="BSF4423"/>
      <c r="BSG4423"/>
      <c r="BSH4423"/>
      <c r="BSI4423"/>
      <c r="BSJ4423"/>
      <c r="BSK4423"/>
      <c r="BSL4423"/>
      <c r="BSM4423"/>
      <c r="BSN4423"/>
      <c r="BSO4423"/>
      <c r="BSP4423"/>
      <c r="BSQ4423"/>
      <c r="BSR4423"/>
      <c r="BSS4423"/>
      <c r="BST4423"/>
      <c r="BSU4423"/>
      <c r="BSV4423"/>
      <c r="BSW4423"/>
      <c r="BSX4423"/>
      <c r="BSY4423"/>
      <c r="BSZ4423"/>
      <c r="BTA4423"/>
      <c r="BTB4423"/>
      <c r="BTC4423"/>
      <c r="BTD4423"/>
      <c r="BTE4423"/>
      <c r="BTF4423"/>
      <c r="BTG4423"/>
      <c r="BTH4423"/>
      <c r="BTI4423"/>
      <c r="BTJ4423"/>
      <c r="BTK4423"/>
      <c r="BTL4423"/>
      <c r="BTM4423"/>
      <c r="BTN4423"/>
      <c r="BTO4423"/>
      <c r="BTP4423"/>
      <c r="BTQ4423"/>
      <c r="BTR4423"/>
      <c r="BTS4423"/>
      <c r="BTT4423"/>
      <c r="BTU4423"/>
      <c r="BTV4423"/>
      <c r="BTW4423"/>
      <c r="BTX4423"/>
      <c r="BTY4423"/>
      <c r="BTZ4423"/>
      <c r="BUA4423"/>
      <c r="BUB4423"/>
      <c r="BUC4423"/>
      <c r="BUD4423"/>
      <c r="BUE4423"/>
      <c r="BUF4423"/>
      <c r="BUG4423"/>
      <c r="BUH4423"/>
      <c r="BUI4423"/>
      <c r="BUJ4423"/>
      <c r="BUK4423"/>
      <c r="BUL4423"/>
      <c r="BUM4423"/>
      <c r="BUN4423"/>
      <c r="BUO4423"/>
      <c r="BUP4423"/>
      <c r="BUQ4423"/>
      <c r="BUR4423"/>
      <c r="BUS4423"/>
      <c r="BUT4423"/>
      <c r="BUU4423"/>
      <c r="BUV4423"/>
      <c r="BUW4423"/>
      <c r="BUX4423"/>
      <c r="BUY4423"/>
      <c r="BUZ4423"/>
      <c r="BVA4423"/>
      <c r="BVB4423"/>
      <c r="BVC4423"/>
      <c r="BVD4423"/>
      <c r="BVE4423"/>
      <c r="BVF4423"/>
      <c r="BVG4423"/>
      <c r="BVH4423"/>
      <c r="BVI4423"/>
      <c r="BVJ4423"/>
      <c r="BVK4423"/>
      <c r="BVL4423"/>
      <c r="BVM4423"/>
      <c r="BVN4423"/>
      <c r="BVO4423"/>
      <c r="BVP4423"/>
      <c r="BVQ4423"/>
      <c r="BVR4423"/>
      <c r="BVS4423"/>
      <c r="BVT4423"/>
      <c r="BVU4423"/>
      <c r="BVV4423"/>
      <c r="BVW4423"/>
      <c r="BVX4423"/>
      <c r="BVY4423"/>
      <c r="BVZ4423"/>
      <c r="BWA4423"/>
      <c r="BWB4423"/>
      <c r="BWC4423"/>
      <c r="BWD4423"/>
      <c r="BWE4423"/>
      <c r="BWF4423"/>
      <c r="BWG4423"/>
      <c r="BWH4423"/>
      <c r="BWI4423"/>
      <c r="BWJ4423"/>
      <c r="BWK4423"/>
      <c r="BWL4423"/>
      <c r="BWM4423"/>
      <c r="BWN4423"/>
      <c r="BWO4423"/>
      <c r="BWP4423"/>
      <c r="BWQ4423"/>
      <c r="BWR4423"/>
      <c r="BWS4423"/>
      <c r="BWT4423"/>
      <c r="BWU4423"/>
      <c r="BWV4423"/>
      <c r="BWW4423"/>
      <c r="BWX4423"/>
      <c r="BWY4423"/>
      <c r="BWZ4423"/>
      <c r="BXA4423"/>
      <c r="BXB4423"/>
      <c r="BXC4423"/>
      <c r="BXD4423"/>
      <c r="BXE4423"/>
      <c r="BXF4423"/>
      <c r="BXG4423"/>
      <c r="BXH4423"/>
      <c r="BXI4423"/>
      <c r="BXJ4423"/>
      <c r="BXK4423"/>
      <c r="BXL4423"/>
      <c r="BXM4423"/>
      <c r="BXN4423"/>
      <c r="BXO4423"/>
      <c r="BXP4423"/>
      <c r="BXQ4423"/>
      <c r="BXR4423"/>
      <c r="BXS4423"/>
      <c r="BXT4423"/>
      <c r="BXU4423"/>
      <c r="BXV4423"/>
      <c r="BXW4423"/>
      <c r="BXX4423"/>
      <c r="BXY4423"/>
      <c r="BXZ4423"/>
      <c r="BYA4423"/>
      <c r="BYB4423"/>
      <c r="BYC4423"/>
      <c r="BYD4423"/>
      <c r="BYE4423"/>
      <c r="BYF4423"/>
      <c r="BYG4423"/>
      <c r="BYH4423"/>
      <c r="BYI4423"/>
      <c r="BYJ4423"/>
      <c r="BYK4423"/>
      <c r="BYL4423"/>
      <c r="BYM4423"/>
      <c r="BYN4423"/>
      <c r="BYO4423"/>
      <c r="BYP4423"/>
      <c r="BYQ4423"/>
      <c r="BYR4423"/>
      <c r="BYS4423"/>
      <c r="BYT4423"/>
      <c r="BYU4423"/>
      <c r="BYV4423"/>
      <c r="BYW4423"/>
      <c r="BYX4423"/>
      <c r="BYY4423"/>
      <c r="BYZ4423"/>
      <c r="BZA4423"/>
      <c r="BZB4423"/>
      <c r="BZC4423"/>
      <c r="BZD4423"/>
      <c r="BZE4423"/>
      <c r="BZF4423"/>
      <c r="BZG4423"/>
      <c r="BZH4423"/>
      <c r="BZI4423"/>
      <c r="BZJ4423"/>
      <c r="BZK4423"/>
      <c r="BZL4423"/>
      <c r="BZM4423"/>
      <c r="BZN4423"/>
      <c r="BZO4423"/>
      <c r="BZP4423"/>
      <c r="BZQ4423"/>
      <c r="BZR4423"/>
      <c r="BZS4423"/>
      <c r="BZT4423"/>
      <c r="BZU4423"/>
      <c r="BZV4423"/>
      <c r="BZW4423"/>
      <c r="BZX4423"/>
      <c r="BZY4423"/>
      <c r="BZZ4423"/>
      <c r="CAA4423"/>
      <c r="CAB4423"/>
      <c r="CAC4423"/>
      <c r="CAD4423"/>
      <c r="CAE4423"/>
      <c r="CAF4423"/>
      <c r="CAG4423"/>
      <c r="CAH4423"/>
      <c r="CAI4423"/>
      <c r="CAJ4423"/>
      <c r="CAK4423"/>
      <c r="CAL4423"/>
      <c r="CAM4423"/>
      <c r="CAN4423"/>
      <c r="CAO4423"/>
      <c r="CAP4423"/>
      <c r="CAQ4423"/>
      <c r="CAR4423"/>
      <c r="CAS4423"/>
      <c r="CAT4423"/>
      <c r="CAU4423"/>
      <c r="CAV4423"/>
      <c r="CAW4423"/>
      <c r="CAX4423"/>
      <c r="CAY4423"/>
      <c r="CAZ4423"/>
      <c r="CBA4423"/>
      <c r="CBB4423"/>
      <c r="CBC4423"/>
      <c r="CBD4423"/>
      <c r="CBE4423"/>
      <c r="CBF4423"/>
      <c r="CBG4423"/>
      <c r="CBH4423"/>
      <c r="CBI4423"/>
      <c r="CBJ4423"/>
      <c r="CBK4423"/>
      <c r="CBL4423"/>
      <c r="CBM4423"/>
      <c r="CBN4423"/>
      <c r="CBO4423"/>
      <c r="CBP4423"/>
      <c r="CBQ4423"/>
      <c r="CBR4423"/>
      <c r="CBS4423"/>
      <c r="CBT4423"/>
      <c r="CBU4423"/>
      <c r="CBV4423"/>
      <c r="CBW4423"/>
      <c r="CBX4423"/>
      <c r="CBY4423"/>
      <c r="CBZ4423"/>
      <c r="CCA4423"/>
      <c r="CCB4423"/>
      <c r="CCC4423"/>
      <c r="CCD4423"/>
      <c r="CCE4423"/>
      <c r="CCF4423"/>
      <c r="CCG4423"/>
      <c r="CCH4423"/>
      <c r="CCI4423"/>
      <c r="CCJ4423"/>
      <c r="CCK4423"/>
      <c r="CCL4423"/>
      <c r="CCM4423"/>
      <c r="CCN4423"/>
      <c r="CCO4423"/>
      <c r="CCP4423"/>
      <c r="CCQ4423"/>
      <c r="CCR4423"/>
      <c r="CCS4423"/>
      <c r="CCT4423"/>
      <c r="CCU4423"/>
      <c r="CCV4423"/>
      <c r="CCW4423"/>
      <c r="CCX4423"/>
      <c r="CCY4423"/>
      <c r="CCZ4423"/>
      <c r="CDA4423"/>
      <c r="CDB4423"/>
      <c r="CDC4423"/>
      <c r="CDD4423"/>
      <c r="CDE4423"/>
      <c r="CDF4423"/>
      <c r="CDG4423"/>
      <c r="CDH4423"/>
      <c r="CDI4423"/>
      <c r="CDJ4423"/>
      <c r="CDK4423"/>
      <c r="CDL4423"/>
      <c r="CDM4423"/>
      <c r="CDN4423"/>
      <c r="CDO4423"/>
      <c r="CDP4423"/>
      <c r="CDQ4423"/>
      <c r="CDR4423"/>
      <c r="CDS4423"/>
      <c r="CDT4423"/>
      <c r="CDU4423"/>
      <c r="CDV4423"/>
      <c r="CDW4423"/>
      <c r="CDX4423"/>
      <c r="CDY4423"/>
      <c r="CDZ4423"/>
      <c r="CEA4423"/>
      <c r="CEB4423"/>
      <c r="CEC4423"/>
      <c r="CED4423"/>
      <c r="CEE4423"/>
      <c r="CEF4423"/>
      <c r="CEG4423"/>
      <c r="CEH4423"/>
      <c r="CEI4423"/>
      <c r="CEJ4423"/>
      <c r="CEK4423"/>
      <c r="CEL4423"/>
      <c r="CEM4423"/>
      <c r="CEN4423"/>
      <c r="CEO4423"/>
      <c r="CEP4423"/>
      <c r="CEQ4423"/>
      <c r="CER4423"/>
      <c r="CES4423"/>
      <c r="CET4423"/>
      <c r="CEU4423"/>
      <c r="CEV4423"/>
      <c r="CEW4423"/>
      <c r="CEX4423"/>
      <c r="CEY4423"/>
      <c r="CEZ4423"/>
      <c r="CFA4423"/>
      <c r="CFB4423"/>
      <c r="CFC4423"/>
      <c r="CFD4423"/>
      <c r="CFE4423"/>
      <c r="CFF4423"/>
      <c r="CFG4423"/>
      <c r="CFH4423"/>
      <c r="CFI4423"/>
      <c r="CFJ4423"/>
      <c r="CFK4423"/>
      <c r="CFL4423"/>
      <c r="CFM4423"/>
      <c r="CFN4423"/>
      <c r="CFO4423"/>
      <c r="CFP4423"/>
      <c r="CFQ4423"/>
      <c r="CFR4423"/>
      <c r="CFS4423"/>
      <c r="CFT4423"/>
      <c r="CFU4423"/>
      <c r="CFV4423"/>
      <c r="CFW4423"/>
      <c r="CFX4423"/>
      <c r="CFY4423"/>
      <c r="CFZ4423"/>
      <c r="CGA4423"/>
      <c r="CGB4423"/>
      <c r="CGC4423"/>
      <c r="CGD4423"/>
      <c r="CGE4423"/>
      <c r="CGF4423"/>
      <c r="CGG4423"/>
      <c r="CGH4423"/>
      <c r="CGI4423"/>
      <c r="CGJ4423"/>
      <c r="CGK4423"/>
      <c r="CGL4423"/>
      <c r="CGM4423"/>
      <c r="CGN4423"/>
      <c r="CGO4423"/>
      <c r="CGP4423"/>
      <c r="CGQ4423"/>
      <c r="CGR4423"/>
      <c r="CGS4423"/>
      <c r="CGT4423"/>
      <c r="CGU4423"/>
      <c r="CGV4423"/>
      <c r="CGW4423"/>
      <c r="CGX4423"/>
      <c r="CGY4423"/>
      <c r="CGZ4423"/>
      <c r="CHA4423"/>
      <c r="CHB4423"/>
      <c r="CHC4423"/>
      <c r="CHD4423"/>
      <c r="CHE4423"/>
      <c r="CHF4423"/>
      <c r="CHG4423"/>
      <c r="CHH4423"/>
      <c r="CHI4423"/>
      <c r="CHJ4423"/>
      <c r="CHK4423"/>
      <c r="CHL4423"/>
      <c r="CHM4423"/>
      <c r="CHN4423"/>
      <c r="CHO4423"/>
      <c r="CHP4423"/>
      <c r="CHQ4423"/>
      <c r="CHR4423"/>
      <c r="CHS4423"/>
      <c r="CHT4423"/>
      <c r="CHU4423"/>
      <c r="CHV4423"/>
      <c r="CHW4423"/>
      <c r="CHX4423"/>
      <c r="CHY4423"/>
      <c r="CHZ4423"/>
      <c r="CIA4423"/>
      <c r="CIB4423"/>
      <c r="CIC4423"/>
      <c r="CID4423"/>
      <c r="CIE4423"/>
      <c r="CIF4423"/>
      <c r="CIG4423"/>
      <c r="CIH4423"/>
      <c r="CII4423"/>
      <c r="CIJ4423"/>
      <c r="CIK4423"/>
      <c r="CIL4423"/>
      <c r="CIM4423"/>
      <c r="CIN4423"/>
      <c r="CIO4423"/>
      <c r="CIP4423"/>
      <c r="CIQ4423"/>
      <c r="CIR4423"/>
      <c r="CIS4423"/>
      <c r="CIT4423"/>
      <c r="CIU4423"/>
      <c r="CIV4423"/>
      <c r="CIW4423"/>
      <c r="CIX4423"/>
      <c r="CIY4423"/>
      <c r="CIZ4423"/>
      <c r="CJA4423"/>
      <c r="CJB4423"/>
      <c r="CJC4423"/>
      <c r="CJD4423"/>
      <c r="CJE4423"/>
      <c r="CJF4423"/>
      <c r="CJG4423"/>
      <c r="CJH4423"/>
      <c r="CJI4423"/>
      <c r="CJJ4423"/>
      <c r="CJK4423"/>
      <c r="CJL4423"/>
      <c r="CJM4423"/>
      <c r="CJN4423"/>
      <c r="CJO4423"/>
      <c r="CJP4423"/>
      <c r="CJQ4423"/>
      <c r="CJR4423"/>
      <c r="CJS4423"/>
      <c r="CJT4423"/>
      <c r="CJU4423"/>
      <c r="CJV4423"/>
      <c r="CJW4423"/>
      <c r="CJX4423"/>
      <c r="CJY4423"/>
      <c r="CJZ4423"/>
      <c r="CKA4423"/>
      <c r="CKB4423"/>
      <c r="CKC4423"/>
      <c r="CKD4423"/>
      <c r="CKE4423"/>
      <c r="CKF4423"/>
      <c r="CKG4423"/>
      <c r="CKH4423"/>
      <c r="CKI4423"/>
      <c r="CKJ4423"/>
      <c r="CKK4423"/>
      <c r="CKL4423"/>
      <c r="CKM4423"/>
      <c r="CKN4423"/>
      <c r="CKO4423"/>
      <c r="CKP4423"/>
      <c r="CKQ4423"/>
      <c r="CKR4423"/>
      <c r="CKS4423"/>
      <c r="CKT4423"/>
      <c r="CKU4423"/>
      <c r="CKV4423"/>
      <c r="CKW4423"/>
      <c r="CKX4423"/>
      <c r="CKY4423"/>
      <c r="CKZ4423"/>
      <c r="CLA4423"/>
      <c r="CLB4423"/>
      <c r="CLC4423"/>
      <c r="CLD4423"/>
      <c r="CLE4423"/>
      <c r="CLF4423"/>
      <c r="CLG4423"/>
      <c r="CLH4423"/>
      <c r="CLI4423"/>
      <c r="CLJ4423"/>
      <c r="CLK4423"/>
      <c r="CLL4423"/>
      <c r="CLM4423"/>
      <c r="CLN4423"/>
      <c r="CLO4423"/>
      <c r="CLP4423"/>
      <c r="CLQ4423"/>
      <c r="CLR4423"/>
      <c r="CLS4423"/>
      <c r="CLT4423"/>
      <c r="CLU4423"/>
      <c r="CLV4423"/>
      <c r="CLW4423"/>
      <c r="CLX4423"/>
      <c r="CLY4423"/>
      <c r="CLZ4423"/>
      <c r="CMA4423"/>
      <c r="CMB4423"/>
      <c r="CMC4423"/>
      <c r="CMD4423"/>
      <c r="CME4423"/>
      <c r="CMF4423"/>
      <c r="CMG4423"/>
      <c r="CMH4423"/>
      <c r="CMI4423"/>
      <c r="CMJ4423"/>
      <c r="CMK4423"/>
      <c r="CML4423"/>
      <c r="CMM4423"/>
      <c r="CMN4423"/>
      <c r="CMO4423"/>
      <c r="CMP4423"/>
      <c r="CMQ4423"/>
      <c r="CMR4423"/>
      <c r="CMS4423"/>
      <c r="CMT4423"/>
      <c r="CMU4423"/>
      <c r="CMV4423"/>
      <c r="CMW4423"/>
      <c r="CMX4423"/>
      <c r="CMY4423"/>
      <c r="CMZ4423"/>
      <c r="CNA4423"/>
      <c r="CNB4423"/>
      <c r="CNC4423"/>
      <c r="CND4423"/>
      <c r="CNE4423"/>
      <c r="CNF4423"/>
      <c r="CNG4423"/>
      <c r="CNH4423"/>
      <c r="CNI4423"/>
      <c r="CNJ4423"/>
      <c r="CNK4423"/>
      <c r="CNL4423"/>
      <c r="CNM4423"/>
      <c r="CNN4423"/>
      <c r="CNO4423"/>
      <c r="CNP4423"/>
      <c r="CNQ4423"/>
      <c r="CNR4423"/>
      <c r="CNS4423"/>
      <c r="CNT4423"/>
      <c r="CNU4423"/>
      <c r="CNV4423"/>
      <c r="CNW4423"/>
      <c r="CNX4423"/>
      <c r="CNY4423"/>
      <c r="CNZ4423"/>
      <c r="COA4423"/>
      <c r="COB4423"/>
      <c r="COC4423"/>
      <c r="COD4423"/>
      <c r="COE4423"/>
      <c r="COF4423"/>
      <c r="COG4423"/>
      <c r="COH4423"/>
      <c r="COI4423"/>
      <c r="COJ4423"/>
      <c r="COK4423"/>
      <c r="COL4423"/>
      <c r="COM4423"/>
      <c r="CON4423"/>
      <c r="COO4423"/>
      <c r="COP4423"/>
      <c r="COQ4423"/>
      <c r="COR4423"/>
      <c r="COS4423"/>
      <c r="COT4423"/>
      <c r="COU4423"/>
      <c r="COV4423"/>
      <c r="COW4423"/>
      <c r="COX4423"/>
      <c r="COY4423"/>
      <c r="COZ4423"/>
      <c r="CPA4423"/>
      <c r="CPB4423"/>
      <c r="CPC4423"/>
      <c r="CPD4423"/>
      <c r="CPE4423"/>
      <c r="CPF4423"/>
      <c r="CPG4423"/>
      <c r="CPH4423"/>
      <c r="CPI4423"/>
      <c r="CPJ4423"/>
      <c r="CPK4423"/>
      <c r="CPL4423"/>
      <c r="CPM4423"/>
      <c r="CPN4423"/>
      <c r="CPO4423"/>
      <c r="CPP4423"/>
      <c r="CPQ4423"/>
      <c r="CPR4423"/>
      <c r="CPS4423"/>
      <c r="CPT4423"/>
      <c r="CPU4423"/>
      <c r="CPV4423"/>
      <c r="CPW4423"/>
      <c r="CPX4423"/>
      <c r="CPY4423"/>
      <c r="CPZ4423"/>
      <c r="CQA4423"/>
      <c r="CQB4423"/>
      <c r="CQC4423"/>
      <c r="CQD4423"/>
      <c r="CQE4423"/>
      <c r="CQF4423"/>
      <c r="CQG4423"/>
      <c r="CQH4423"/>
      <c r="CQI4423"/>
      <c r="CQJ4423"/>
      <c r="CQK4423"/>
      <c r="CQL4423"/>
      <c r="CQM4423"/>
      <c r="CQN4423"/>
      <c r="CQO4423"/>
      <c r="CQP4423"/>
      <c r="CQQ4423"/>
      <c r="CQR4423"/>
      <c r="CQS4423"/>
      <c r="CQT4423"/>
      <c r="CQU4423"/>
      <c r="CQV4423"/>
      <c r="CQW4423"/>
      <c r="CQX4423"/>
      <c r="CQY4423"/>
      <c r="CQZ4423"/>
      <c r="CRA4423"/>
      <c r="CRB4423"/>
      <c r="CRC4423"/>
      <c r="CRD4423"/>
      <c r="CRE4423"/>
      <c r="CRF4423"/>
      <c r="CRG4423"/>
      <c r="CRH4423"/>
      <c r="CRI4423"/>
      <c r="CRJ4423"/>
      <c r="CRK4423"/>
      <c r="CRL4423"/>
      <c r="CRM4423"/>
      <c r="CRN4423"/>
      <c r="CRO4423"/>
      <c r="CRP4423"/>
      <c r="CRQ4423"/>
      <c r="CRR4423"/>
      <c r="CRS4423"/>
      <c r="CRT4423"/>
      <c r="CRU4423"/>
      <c r="CRV4423"/>
      <c r="CRW4423"/>
      <c r="CRX4423"/>
      <c r="CRY4423"/>
      <c r="CRZ4423"/>
      <c r="CSA4423"/>
      <c r="CSB4423"/>
      <c r="CSC4423"/>
      <c r="CSD4423"/>
      <c r="CSE4423"/>
      <c r="CSF4423"/>
      <c r="CSG4423"/>
      <c r="CSH4423"/>
      <c r="CSI4423"/>
      <c r="CSJ4423"/>
      <c r="CSK4423"/>
      <c r="CSL4423"/>
      <c r="CSM4423"/>
      <c r="CSN4423"/>
      <c r="CSO4423"/>
      <c r="CSP4423"/>
      <c r="CSQ4423"/>
      <c r="CSR4423"/>
      <c r="CSS4423"/>
      <c r="CST4423"/>
      <c r="CSU4423"/>
      <c r="CSV4423"/>
      <c r="CSW4423"/>
      <c r="CSX4423"/>
      <c r="CSY4423"/>
      <c r="CSZ4423"/>
      <c r="CTA4423"/>
      <c r="CTB4423"/>
      <c r="CTC4423"/>
      <c r="CTD4423"/>
      <c r="CTE4423"/>
      <c r="CTF4423"/>
      <c r="CTG4423"/>
      <c r="CTH4423"/>
      <c r="CTI4423"/>
      <c r="CTJ4423"/>
      <c r="CTK4423"/>
      <c r="CTL4423"/>
      <c r="CTM4423"/>
      <c r="CTN4423"/>
      <c r="CTO4423"/>
      <c r="CTP4423"/>
      <c r="CTQ4423"/>
      <c r="CTR4423"/>
      <c r="CTS4423"/>
      <c r="CTT4423"/>
      <c r="CTU4423"/>
      <c r="CTV4423"/>
      <c r="CTW4423"/>
      <c r="CTX4423"/>
      <c r="CTY4423"/>
      <c r="CTZ4423"/>
      <c r="CUA4423"/>
      <c r="CUB4423"/>
      <c r="CUC4423"/>
      <c r="CUD4423"/>
      <c r="CUE4423"/>
      <c r="CUF4423"/>
      <c r="CUG4423"/>
      <c r="CUH4423"/>
      <c r="CUI4423"/>
      <c r="CUJ4423"/>
      <c r="CUK4423"/>
      <c r="CUL4423"/>
      <c r="CUM4423"/>
      <c r="CUN4423"/>
      <c r="CUO4423"/>
      <c r="CUP4423"/>
      <c r="CUQ4423"/>
      <c r="CUR4423"/>
      <c r="CUS4423"/>
      <c r="CUT4423"/>
      <c r="CUU4423"/>
      <c r="CUV4423"/>
      <c r="CUW4423"/>
      <c r="CUX4423"/>
      <c r="CUY4423"/>
      <c r="CUZ4423"/>
      <c r="CVA4423"/>
      <c r="CVB4423"/>
      <c r="CVC4423"/>
      <c r="CVD4423"/>
      <c r="CVE4423"/>
      <c r="CVF4423"/>
      <c r="CVG4423"/>
      <c r="CVH4423"/>
      <c r="CVI4423"/>
      <c r="CVJ4423"/>
      <c r="CVK4423"/>
      <c r="CVL4423"/>
      <c r="CVM4423"/>
      <c r="CVN4423"/>
      <c r="CVO4423"/>
      <c r="CVP4423"/>
      <c r="CVQ4423"/>
      <c r="CVR4423"/>
      <c r="CVS4423"/>
      <c r="CVT4423"/>
      <c r="CVU4423"/>
      <c r="CVV4423"/>
      <c r="CVW4423"/>
      <c r="CVX4423"/>
      <c r="CVY4423"/>
      <c r="CVZ4423"/>
      <c r="CWA4423"/>
      <c r="CWB4423"/>
      <c r="CWC4423"/>
      <c r="CWD4423"/>
      <c r="CWE4423"/>
      <c r="CWF4423"/>
      <c r="CWG4423"/>
      <c r="CWH4423"/>
      <c r="CWI4423"/>
      <c r="CWJ4423"/>
      <c r="CWK4423"/>
      <c r="CWL4423"/>
      <c r="CWM4423"/>
      <c r="CWN4423"/>
      <c r="CWO4423"/>
      <c r="CWP4423"/>
      <c r="CWQ4423"/>
      <c r="CWR4423"/>
      <c r="CWS4423"/>
      <c r="CWT4423"/>
      <c r="CWU4423"/>
      <c r="CWV4423"/>
      <c r="CWW4423"/>
      <c r="CWX4423"/>
      <c r="CWY4423"/>
      <c r="CWZ4423"/>
      <c r="CXA4423"/>
      <c r="CXB4423"/>
      <c r="CXC4423"/>
      <c r="CXD4423"/>
      <c r="CXE4423"/>
      <c r="CXF4423"/>
      <c r="CXG4423"/>
      <c r="CXH4423"/>
      <c r="CXI4423"/>
      <c r="CXJ4423"/>
      <c r="CXK4423"/>
      <c r="CXL4423"/>
      <c r="CXM4423"/>
      <c r="CXN4423"/>
      <c r="CXO4423"/>
      <c r="CXP4423"/>
      <c r="CXQ4423"/>
      <c r="CXR4423"/>
      <c r="CXS4423"/>
      <c r="CXT4423"/>
      <c r="CXU4423"/>
      <c r="CXV4423"/>
      <c r="CXW4423"/>
      <c r="CXX4423"/>
      <c r="CXY4423"/>
      <c r="CXZ4423"/>
      <c r="CYA4423"/>
      <c r="CYB4423"/>
      <c r="CYC4423"/>
      <c r="CYD4423"/>
      <c r="CYE4423"/>
      <c r="CYF4423"/>
      <c r="CYG4423"/>
      <c r="CYH4423"/>
      <c r="CYI4423"/>
      <c r="CYJ4423"/>
      <c r="CYK4423"/>
      <c r="CYL4423"/>
      <c r="CYM4423"/>
      <c r="CYN4423"/>
      <c r="CYO4423"/>
      <c r="CYP4423"/>
      <c r="CYQ4423"/>
      <c r="CYR4423"/>
      <c r="CYS4423"/>
      <c r="CYT4423"/>
      <c r="CYU4423"/>
      <c r="CYV4423"/>
      <c r="CYW4423"/>
      <c r="CYX4423"/>
      <c r="CYY4423"/>
      <c r="CYZ4423"/>
      <c r="CZA4423"/>
      <c r="CZB4423"/>
      <c r="CZC4423"/>
      <c r="CZD4423"/>
      <c r="CZE4423"/>
      <c r="CZF4423"/>
      <c r="CZG4423"/>
      <c r="CZH4423"/>
      <c r="CZI4423"/>
      <c r="CZJ4423"/>
      <c r="CZK4423"/>
      <c r="CZL4423"/>
      <c r="CZM4423"/>
      <c r="CZN4423"/>
      <c r="CZO4423"/>
      <c r="CZP4423"/>
      <c r="CZQ4423"/>
      <c r="CZR4423"/>
      <c r="CZS4423"/>
      <c r="CZT4423"/>
      <c r="CZU4423"/>
      <c r="CZV4423"/>
      <c r="CZW4423"/>
      <c r="CZX4423"/>
      <c r="CZY4423"/>
      <c r="CZZ4423"/>
      <c r="DAA4423"/>
      <c r="DAB4423"/>
      <c r="DAC4423"/>
      <c r="DAD4423"/>
      <c r="DAE4423"/>
      <c r="DAF4423"/>
      <c r="DAG4423"/>
      <c r="DAH4423"/>
      <c r="DAI4423"/>
      <c r="DAJ4423"/>
      <c r="DAK4423"/>
      <c r="DAL4423"/>
      <c r="DAM4423"/>
      <c r="DAN4423"/>
      <c r="DAO4423"/>
      <c r="DAP4423"/>
      <c r="DAQ4423"/>
      <c r="DAR4423"/>
      <c r="DAS4423"/>
      <c r="DAT4423"/>
      <c r="DAU4423"/>
      <c r="DAV4423"/>
      <c r="DAW4423"/>
      <c r="DAX4423"/>
      <c r="DAY4423"/>
      <c r="DAZ4423"/>
      <c r="DBA4423"/>
      <c r="DBB4423"/>
      <c r="DBC4423"/>
      <c r="DBD4423"/>
      <c r="DBE4423"/>
      <c r="DBF4423"/>
      <c r="DBG4423"/>
      <c r="DBH4423"/>
      <c r="DBI4423"/>
      <c r="DBJ4423"/>
      <c r="DBK4423"/>
      <c r="DBL4423"/>
      <c r="DBM4423"/>
      <c r="DBN4423"/>
      <c r="DBO4423"/>
      <c r="DBP4423"/>
      <c r="DBQ4423"/>
      <c r="DBR4423"/>
      <c r="DBS4423"/>
      <c r="DBT4423"/>
      <c r="DBU4423"/>
      <c r="DBV4423"/>
      <c r="DBW4423"/>
      <c r="DBX4423"/>
      <c r="DBY4423"/>
      <c r="DBZ4423"/>
      <c r="DCA4423"/>
      <c r="DCB4423"/>
      <c r="DCC4423"/>
      <c r="DCD4423"/>
      <c r="DCE4423"/>
      <c r="DCF4423"/>
      <c r="DCG4423"/>
      <c r="DCH4423"/>
      <c r="DCI4423"/>
      <c r="DCJ4423"/>
      <c r="DCK4423"/>
      <c r="DCL4423"/>
      <c r="DCM4423"/>
      <c r="DCN4423"/>
      <c r="DCO4423"/>
      <c r="DCP4423"/>
      <c r="DCQ4423"/>
      <c r="DCR4423"/>
      <c r="DCS4423"/>
      <c r="DCT4423"/>
      <c r="DCU4423"/>
      <c r="DCV4423"/>
      <c r="DCW4423"/>
      <c r="DCX4423"/>
      <c r="DCY4423"/>
      <c r="DCZ4423"/>
      <c r="DDA4423"/>
      <c r="DDB4423"/>
      <c r="DDC4423"/>
      <c r="DDD4423"/>
      <c r="DDE4423"/>
      <c r="DDF4423"/>
      <c r="DDG4423"/>
      <c r="DDH4423"/>
      <c r="DDI4423"/>
      <c r="DDJ4423"/>
      <c r="DDK4423"/>
      <c r="DDL4423"/>
      <c r="DDM4423"/>
      <c r="DDN4423"/>
      <c r="DDO4423"/>
      <c r="DDP4423"/>
      <c r="DDQ4423"/>
      <c r="DDR4423"/>
      <c r="DDS4423"/>
      <c r="DDT4423"/>
      <c r="DDU4423"/>
      <c r="DDV4423"/>
      <c r="DDW4423"/>
      <c r="DDX4423"/>
      <c r="DDY4423"/>
      <c r="DDZ4423"/>
      <c r="DEA4423"/>
      <c r="DEB4423"/>
      <c r="DEC4423"/>
      <c r="DED4423"/>
      <c r="DEE4423"/>
      <c r="DEF4423"/>
      <c r="DEG4423"/>
      <c r="DEH4423"/>
      <c r="DEI4423"/>
      <c r="DEJ4423"/>
      <c r="DEK4423"/>
      <c r="DEL4423"/>
      <c r="DEM4423"/>
      <c r="DEN4423"/>
      <c r="DEO4423"/>
      <c r="DEP4423"/>
      <c r="DEQ4423"/>
      <c r="DER4423"/>
      <c r="DES4423"/>
      <c r="DET4423"/>
      <c r="DEU4423"/>
      <c r="DEV4423"/>
      <c r="DEW4423"/>
      <c r="DEX4423"/>
      <c r="DEY4423"/>
      <c r="DEZ4423"/>
      <c r="DFA4423"/>
      <c r="DFB4423"/>
      <c r="DFC4423"/>
      <c r="DFD4423"/>
      <c r="DFE4423"/>
      <c r="DFF4423"/>
      <c r="DFG4423"/>
      <c r="DFH4423"/>
      <c r="DFI4423"/>
      <c r="DFJ4423"/>
      <c r="DFK4423"/>
      <c r="DFL4423"/>
      <c r="DFM4423"/>
      <c r="DFN4423"/>
      <c r="DFO4423"/>
      <c r="DFP4423"/>
      <c r="DFQ4423"/>
      <c r="DFR4423"/>
      <c r="DFS4423"/>
      <c r="DFT4423"/>
      <c r="DFU4423"/>
      <c r="DFV4423"/>
      <c r="DFW4423"/>
      <c r="DFX4423"/>
      <c r="DFY4423"/>
      <c r="DFZ4423"/>
      <c r="DGA4423"/>
      <c r="DGB4423"/>
      <c r="DGC4423"/>
      <c r="DGD4423"/>
      <c r="DGE4423"/>
      <c r="DGF4423"/>
      <c r="DGG4423"/>
      <c r="DGH4423"/>
      <c r="DGI4423"/>
      <c r="DGJ4423"/>
      <c r="DGK4423"/>
      <c r="DGL4423"/>
      <c r="DGM4423"/>
      <c r="DGN4423"/>
      <c r="DGO4423"/>
      <c r="DGP4423"/>
      <c r="DGQ4423"/>
      <c r="DGR4423"/>
      <c r="DGS4423"/>
      <c r="DGT4423"/>
      <c r="DGU4423"/>
      <c r="DGV4423"/>
      <c r="DGW4423"/>
      <c r="DGX4423"/>
      <c r="DGY4423"/>
      <c r="DGZ4423"/>
      <c r="DHA4423"/>
      <c r="DHB4423"/>
      <c r="DHC4423"/>
      <c r="DHD4423"/>
      <c r="DHE4423"/>
      <c r="DHF4423"/>
      <c r="DHG4423"/>
      <c r="DHH4423"/>
      <c r="DHI4423"/>
      <c r="DHJ4423"/>
      <c r="DHK4423"/>
      <c r="DHL4423"/>
      <c r="DHM4423"/>
      <c r="DHN4423"/>
      <c r="DHO4423"/>
      <c r="DHP4423"/>
      <c r="DHQ4423"/>
      <c r="DHR4423"/>
      <c r="DHS4423"/>
      <c r="DHT4423"/>
      <c r="DHU4423"/>
      <c r="DHV4423"/>
      <c r="DHW4423"/>
      <c r="DHX4423"/>
      <c r="DHY4423"/>
      <c r="DHZ4423"/>
      <c r="DIA4423"/>
      <c r="DIB4423"/>
      <c r="DIC4423"/>
      <c r="DID4423"/>
      <c r="DIE4423"/>
      <c r="DIF4423"/>
      <c r="DIG4423"/>
      <c r="DIH4423"/>
      <c r="DII4423"/>
      <c r="DIJ4423"/>
      <c r="DIK4423"/>
      <c r="DIL4423"/>
      <c r="DIM4423"/>
      <c r="DIN4423"/>
      <c r="DIO4423"/>
      <c r="DIP4423"/>
      <c r="DIQ4423"/>
      <c r="DIR4423"/>
      <c r="DIS4423"/>
      <c r="DIT4423"/>
      <c r="DIU4423"/>
      <c r="DIV4423"/>
      <c r="DIW4423"/>
      <c r="DIX4423"/>
      <c r="DIY4423"/>
      <c r="DIZ4423"/>
      <c r="DJA4423"/>
      <c r="DJB4423"/>
      <c r="DJC4423"/>
      <c r="DJD4423"/>
      <c r="DJE4423"/>
      <c r="DJF4423"/>
      <c r="DJG4423"/>
      <c r="DJH4423"/>
      <c r="DJI4423"/>
      <c r="DJJ4423"/>
      <c r="DJK4423"/>
      <c r="DJL4423"/>
      <c r="DJM4423"/>
      <c r="DJN4423"/>
      <c r="DJO4423"/>
      <c r="DJP4423"/>
      <c r="DJQ4423"/>
      <c r="DJR4423"/>
      <c r="DJS4423"/>
      <c r="DJT4423"/>
      <c r="DJU4423"/>
      <c r="DJV4423"/>
      <c r="DJW4423"/>
      <c r="DJX4423"/>
      <c r="DJY4423"/>
      <c r="DJZ4423"/>
      <c r="DKA4423"/>
      <c r="DKB4423"/>
      <c r="DKC4423"/>
      <c r="DKD4423"/>
      <c r="DKE4423"/>
      <c r="DKF4423"/>
      <c r="DKG4423"/>
      <c r="DKH4423"/>
      <c r="DKI4423"/>
      <c r="DKJ4423"/>
      <c r="DKK4423"/>
      <c r="DKL4423"/>
      <c r="DKM4423"/>
      <c r="DKN4423"/>
      <c r="DKO4423"/>
      <c r="DKP4423"/>
      <c r="DKQ4423"/>
      <c r="DKR4423"/>
      <c r="DKS4423"/>
      <c r="DKT4423"/>
      <c r="DKU4423"/>
      <c r="DKV4423"/>
      <c r="DKW4423"/>
      <c r="DKX4423"/>
      <c r="DKY4423"/>
      <c r="DKZ4423"/>
      <c r="DLA4423"/>
      <c r="DLB4423"/>
      <c r="DLC4423"/>
      <c r="DLD4423"/>
      <c r="DLE4423"/>
      <c r="DLF4423"/>
      <c r="DLG4423"/>
      <c r="DLH4423"/>
      <c r="DLI4423"/>
      <c r="DLJ4423"/>
      <c r="DLK4423"/>
      <c r="DLL4423"/>
      <c r="DLM4423"/>
      <c r="DLN4423"/>
      <c r="DLO4423"/>
      <c r="DLP4423"/>
      <c r="DLQ4423"/>
      <c r="DLR4423"/>
      <c r="DLS4423"/>
      <c r="DLT4423"/>
      <c r="DLU4423"/>
      <c r="DLV4423"/>
      <c r="DLW4423"/>
      <c r="DLX4423"/>
      <c r="DLY4423"/>
      <c r="DLZ4423"/>
      <c r="DMA4423"/>
      <c r="DMB4423"/>
      <c r="DMC4423"/>
      <c r="DMD4423"/>
      <c r="DME4423"/>
      <c r="DMF4423"/>
      <c r="DMG4423"/>
      <c r="DMH4423"/>
      <c r="DMI4423"/>
      <c r="DMJ4423"/>
      <c r="DMK4423"/>
      <c r="DML4423"/>
      <c r="DMM4423"/>
      <c r="DMN4423"/>
      <c r="DMO4423"/>
      <c r="DMP4423"/>
      <c r="DMQ4423"/>
      <c r="DMR4423"/>
      <c r="DMS4423"/>
      <c r="DMT4423"/>
      <c r="DMU4423"/>
      <c r="DMV4423"/>
      <c r="DMW4423"/>
      <c r="DMX4423"/>
      <c r="DMY4423"/>
      <c r="DMZ4423"/>
      <c r="DNA4423"/>
      <c r="DNB4423"/>
      <c r="DNC4423"/>
      <c r="DND4423"/>
      <c r="DNE4423"/>
      <c r="DNF4423"/>
      <c r="DNG4423"/>
      <c r="DNH4423"/>
      <c r="DNI4423"/>
      <c r="DNJ4423"/>
      <c r="DNK4423"/>
      <c r="DNL4423"/>
      <c r="DNM4423"/>
      <c r="DNN4423"/>
      <c r="DNO4423"/>
      <c r="DNP4423"/>
      <c r="DNQ4423"/>
      <c r="DNR4423"/>
      <c r="DNS4423"/>
      <c r="DNT4423"/>
      <c r="DNU4423"/>
      <c r="DNV4423"/>
      <c r="DNW4423"/>
      <c r="DNX4423"/>
      <c r="DNY4423"/>
      <c r="DNZ4423"/>
      <c r="DOA4423"/>
      <c r="DOB4423"/>
      <c r="DOC4423"/>
      <c r="DOD4423"/>
      <c r="DOE4423"/>
      <c r="DOF4423"/>
      <c r="DOG4423"/>
      <c r="DOH4423"/>
      <c r="DOI4423"/>
      <c r="DOJ4423"/>
      <c r="DOK4423"/>
      <c r="DOL4423"/>
      <c r="DOM4423"/>
      <c r="DON4423"/>
      <c r="DOO4423"/>
      <c r="DOP4423"/>
      <c r="DOQ4423"/>
      <c r="DOR4423"/>
      <c r="DOS4423"/>
      <c r="DOT4423"/>
      <c r="DOU4423"/>
      <c r="DOV4423"/>
      <c r="DOW4423"/>
      <c r="DOX4423"/>
      <c r="DOY4423"/>
      <c r="DOZ4423"/>
      <c r="DPA4423"/>
      <c r="DPB4423"/>
      <c r="DPC4423"/>
      <c r="DPD4423"/>
      <c r="DPE4423"/>
      <c r="DPF4423"/>
      <c r="DPG4423"/>
      <c r="DPH4423"/>
      <c r="DPI4423"/>
      <c r="DPJ4423"/>
      <c r="DPK4423"/>
      <c r="DPL4423"/>
      <c r="DPM4423"/>
      <c r="DPN4423"/>
      <c r="DPO4423"/>
      <c r="DPP4423"/>
      <c r="DPQ4423"/>
      <c r="DPR4423"/>
      <c r="DPS4423"/>
      <c r="DPT4423"/>
      <c r="DPU4423"/>
      <c r="DPV4423"/>
      <c r="DPW4423"/>
      <c r="DPX4423"/>
      <c r="DPY4423"/>
      <c r="DPZ4423"/>
      <c r="DQA4423"/>
      <c r="DQB4423"/>
      <c r="DQC4423"/>
      <c r="DQD4423"/>
      <c r="DQE4423"/>
      <c r="DQF4423"/>
      <c r="DQG4423"/>
      <c r="DQH4423"/>
      <c r="DQI4423"/>
      <c r="DQJ4423"/>
      <c r="DQK4423"/>
      <c r="DQL4423"/>
      <c r="DQM4423"/>
      <c r="DQN4423"/>
      <c r="DQO4423"/>
      <c r="DQP4423"/>
      <c r="DQQ4423"/>
      <c r="DQR4423"/>
      <c r="DQS4423"/>
      <c r="DQT4423"/>
      <c r="DQU4423"/>
      <c r="DQV4423"/>
      <c r="DQW4423"/>
      <c r="DQX4423"/>
      <c r="DQY4423"/>
      <c r="DQZ4423"/>
      <c r="DRA4423"/>
      <c r="DRB4423"/>
      <c r="DRC4423"/>
      <c r="DRD4423"/>
      <c r="DRE4423"/>
      <c r="DRF4423"/>
      <c r="DRG4423"/>
      <c r="DRH4423"/>
      <c r="DRI4423"/>
      <c r="DRJ4423"/>
      <c r="DRK4423"/>
      <c r="DRL4423"/>
      <c r="DRM4423"/>
      <c r="DRN4423"/>
      <c r="DRO4423"/>
      <c r="DRP4423"/>
      <c r="DRQ4423"/>
      <c r="DRR4423"/>
      <c r="DRS4423"/>
      <c r="DRT4423"/>
      <c r="DRU4423"/>
      <c r="DRV4423"/>
      <c r="DRW4423"/>
      <c r="DRX4423"/>
      <c r="DRY4423"/>
      <c r="DRZ4423"/>
      <c r="DSA4423"/>
      <c r="DSB4423"/>
      <c r="DSC4423"/>
      <c r="DSD4423"/>
      <c r="DSE4423"/>
      <c r="DSF4423"/>
      <c r="DSG4423"/>
      <c r="DSH4423"/>
      <c r="DSI4423"/>
      <c r="DSJ4423"/>
      <c r="DSK4423"/>
      <c r="DSL4423"/>
      <c r="DSM4423"/>
      <c r="DSN4423"/>
      <c r="DSO4423"/>
      <c r="DSP4423"/>
      <c r="DSQ4423"/>
      <c r="DSR4423"/>
      <c r="DSS4423"/>
      <c r="DST4423"/>
      <c r="DSU4423"/>
      <c r="DSV4423"/>
      <c r="DSW4423"/>
      <c r="DSX4423"/>
      <c r="DSY4423"/>
      <c r="DSZ4423"/>
      <c r="DTA4423"/>
      <c r="DTB4423"/>
      <c r="DTC4423"/>
      <c r="DTD4423"/>
      <c r="DTE4423"/>
      <c r="DTF4423"/>
      <c r="DTG4423"/>
      <c r="DTH4423"/>
      <c r="DTI4423"/>
      <c r="DTJ4423"/>
      <c r="DTK4423"/>
      <c r="DTL4423"/>
      <c r="DTM4423"/>
      <c r="DTN4423"/>
      <c r="DTO4423"/>
      <c r="DTP4423"/>
      <c r="DTQ4423"/>
      <c r="DTR4423"/>
      <c r="DTS4423"/>
      <c r="DTT4423"/>
      <c r="DTU4423"/>
      <c r="DTV4423"/>
      <c r="DTW4423"/>
      <c r="DTX4423"/>
      <c r="DTY4423"/>
      <c r="DTZ4423"/>
      <c r="DUA4423"/>
      <c r="DUB4423"/>
      <c r="DUC4423"/>
      <c r="DUD4423"/>
      <c r="DUE4423"/>
      <c r="DUF4423"/>
      <c r="DUG4423"/>
      <c r="DUH4423"/>
      <c r="DUI4423"/>
      <c r="DUJ4423"/>
      <c r="DUK4423"/>
      <c r="DUL4423"/>
      <c r="DUM4423"/>
      <c r="DUN4423"/>
      <c r="DUO4423"/>
      <c r="DUP4423"/>
      <c r="DUQ4423"/>
      <c r="DUR4423"/>
      <c r="DUS4423"/>
      <c r="DUT4423"/>
      <c r="DUU4423"/>
      <c r="DUV4423"/>
      <c r="DUW4423"/>
      <c r="DUX4423"/>
      <c r="DUY4423"/>
      <c r="DUZ4423"/>
      <c r="DVA4423"/>
      <c r="DVB4423"/>
      <c r="DVC4423"/>
      <c r="DVD4423"/>
      <c r="DVE4423"/>
      <c r="DVF4423"/>
      <c r="DVG4423"/>
      <c r="DVH4423"/>
      <c r="DVI4423"/>
      <c r="DVJ4423"/>
      <c r="DVK4423"/>
      <c r="DVL4423"/>
      <c r="DVM4423"/>
      <c r="DVN4423"/>
      <c r="DVO4423"/>
      <c r="DVP4423"/>
      <c r="DVQ4423"/>
      <c r="DVR4423"/>
      <c r="DVS4423"/>
      <c r="DVT4423"/>
      <c r="DVU4423"/>
      <c r="DVV4423"/>
      <c r="DVW4423"/>
      <c r="DVX4423"/>
      <c r="DVY4423"/>
      <c r="DVZ4423"/>
      <c r="DWA4423"/>
      <c r="DWB4423"/>
      <c r="DWC4423"/>
      <c r="DWD4423"/>
      <c r="DWE4423"/>
      <c r="DWF4423"/>
      <c r="DWG4423"/>
      <c r="DWH4423"/>
      <c r="DWI4423"/>
      <c r="DWJ4423"/>
      <c r="DWK4423"/>
      <c r="DWL4423"/>
      <c r="DWM4423"/>
      <c r="DWN4423"/>
      <c r="DWO4423"/>
      <c r="DWP4423"/>
      <c r="DWQ4423"/>
      <c r="DWR4423"/>
      <c r="DWS4423"/>
      <c r="DWT4423"/>
      <c r="DWU4423"/>
      <c r="DWV4423"/>
      <c r="DWW4423"/>
      <c r="DWX4423"/>
      <c r="DWY4423"/>
      <c r="DWZ4423"/>
      <c r="DXA4423"/>
      <c r="DXB4423"/>
      <c r="DXC4423"/>
      <c r="DXD4423"/>
      <c r="DXE4423"/>
      <c r="DXF4423"/>
      <c r="DXG4423"/>
      <c r="DXH4423"/>
      <c r="DXI4423"/>
      <c r="DXJ4423"/>
      <c r="DXK4423"/>
      <c r="DXL4423"/>
      <c r="DXM4423"/>
      <c r="DXN4423"/>
      <c r="DXO4423"/>
      <c r="DXP4423"/>
      <c r="DXQ4423"/>
      <c r="DXR4423"/>
      <c r="DXS4423"/>
      <c r="DXT4423"/>
      <c r="DXU4423"/>
      <c r="DXV4423"/>
      <c r="DXW4423"/>
      <c r="DXX4423"/>
      <c r="DXY4423"/>
      <c r="DXZ4423"/>
      <c r="DYA4423"/>
      <c r="DYB4423"/>
      <c r="DYC4423"/>
      <c r="DYD4423"/>
      <c r="DYE4423"/>
      <c r="DYF4423"/>
      <c r="DYG4423"/>
      <c r="DYH4423"/>
      <c r="DYI4423"/>
      <c r="DYJ4423"/>
      <c r="DYK4423"/>
      <c r="DYL4423"/>
      <c r="DYM4423"/>
      <c r="DYN4423"/>
      <c r="DYO4423"/>
      <c r="DYP4423"/>
      <c r="DYQ4423"/>
      <c r="DYR4423"/>
      <c r="DYS4423"/>
      <c r="DYT4423"/>
      <c r="DYU4423"/>
      <c r="DYV4423"/>
      <c r="DYW4423"/>
      <c r="DYX4423"/>
      <c r="DYY4423"/>
      <c r="DYZ4423"/>
      <c r="DZA4423"/>
      <c r="DZB4423"/>
      <c r="DZC4423"/>
      <c r="DZD4423"/>
      <c r="DZE4423"/>
      <c r="DZF4423"/>
      <c r="DZG4423"/>
      <c r="DZH4423"/>
      <c r="DZI4423"/>
      <c r="DZJ4423"/>
      <c r="DZK4423"/>
      <c r="DZL4423"/>
      <c r="DZM4423"/>
      <c r="DZN4423"/>
      <c r="DZO4423"/>
      <c r="DZP4423"/>
      <c r="DZQ4423"/>
      <c r="DZR4423"/>
      <c r="DZS4423"/>
      <c r="DZT4423"/>
      <c r="DZU4423"/>
      <c r="DZV4423"/>
      <c r="DZW4423"/>
      <c r="DZX4423"/>
      <c r="DZY4423"/>
      <c r="DZZ4423"/>
      <c r="EAA4423"/>
      <c r="EAB4423"/>
      <c r="EAC4423"/>
      <c r="EAD4423"/>
      <c r="EAE4423"/>
      <c r="EAF4423"/>
      <c r="EAG4423"/>
      <c r="EAH4423"/>
      <c r="EAI4423"/>
      <c r="EAJ4423"/>
      <c r="EAK4423"/>
      <c r="EAL4423"/>
      <c r="EAM4423"/>
      <c r="EAN4423"/>
      <c r="EAO4423"/>
      <c r="EAP4423"/>
      <c r="EAQ4423"/>
      <c r="EAR4423"/>
      <c r="EAS4423"/>
      <c r="EAT4423"/>
      <c r="EAU4423"/>
      <c r="EAV4423"/>
      <c r="EAW4423"/>
      <c r="EAX4423"/>
      <c r="EAY4423"/>
      <c r="EAZ4423"/>
      <c r="EBA4423"/>
      <c r="EBB4423"/>
      <c r="EBC4423"/>
      <c r="EBD4423"/>
      <c r="EBE4423"/>
      <c r="EBF4423"/>
      <c r="EBG4423"/>
      <c r="EBH4423"/>
      <c r="EBI4423"/>
      <c r="EBJ4423"/>
      <c r="EBK4423"/>
      <c r="EBL4423"/>
      <c r="EBM4423"/>
      <c r="EBN4423"/>
      <c r="EBO4423"/>
      <c r="EBP4423"/>
      <c r="EBQ4423"/>
      <c r="EBR4423"/>
      <c r="EBS4423"/>
      <c r="EBT4423"/>
      <c r="EBU4423"/>
      <c r="EBV4423"/>
      <c r="EBW4423"/>
      <c r="EBX4423"/>
      <c r="EBY4423"/>
      <c r="EBZ4423"/>
      <c r="ECA4423"/>
      <c r="ECB4423"/>
      <c r="ECC4423"/>
      <c r="ECD4423"/>
      <c r="ECE4423"/>
      <c r="ECF4423"/>
      <c r="ECG4423"/>
      <c r="ECH4423"/>
      <c r="ECI4423"/>
      <c r="ECJ4423"/>
      <c r="ECK4423"/>
      <c r="ECL4423"/>
      <c r="ECM4423"/>
      <c r="ECN4423"/>
      <c r="ECO4423"/>
      <c r="ECP4423"/>
      <c r="ECQ4423"/>
      <c r="ECR4423"/>
      <c r="ECS4423"/>
      <c r="ECT4423"/>
      <c r="ECU4423"/>
      <c r="ECV4423"/>
      <c r="ECW4423"/>
      <c r="ECX4423"/>
      <c r="ECY4423"/>
      <c r="ECZ4423"/>
      <c r="EDA4423"/>
      <c r="EDB4423"/>
      <c r="EDC4423"/>
      <c r="EDD4423"/>
      <c r="EDE4423"/>
      <c r="EDF4423"/>
      <c r="EDG4423"/>
      <c r="EDH4423"/>
      <c r="EDI4423"/>
      <c r="EDJ4423"/>
      <c r="EDK4423"/>
      <c r="EDL4423"/>
      <c r="EDM4423"/>
      <c r="EDN4423"/>
      <c r="EDO4423"/>
      <c r="EDP4423"/>
      <c r="EDQ4423"/>
      <c r="EDR4423"/>
      <c r="EDS4423"/>
      <c r="EDT4423"/>
      <c r="EDU4423"/>
      <c r="EDV4423"/>
      <c r="EDW4423"/>
      <c r="EDX4423"/>
      <c r="EDY4423"/>
      <c r="EDZ4423"/>
      <c r="EEA4423"/>
      <c r="EEB4423"/>
      <c r="EEC4423"/>
      <c r="EED4423"/>
      <c r="EEE4423"/>
      <c r="EEF4423"/>
      <c r="EEG4423"/>
      <c r="EEH4423"/>
      <c r="EEI4423"/>
      <c r="EEJ4423"/>
      <c r="EEK4423"/>
      <c r="EEL4423"/>
      <c r="EEM4423"/>
      <c r="EEN4423"/>
      <c r="EEO4423"/>
      <c r="EEP4423"/>
      <c r="EEQ4423"/>
      <c r="EER4423"/>
      <c r="EES4423"/>
      <c r="EET4423"/>
      <c r="EEU4423"/>
      <c r="EEV4423"/>
      <c r="EEW4423"/>
      <c r="EEX4423"/>
      <c r="EEY4423"/>
      <c r="EEZ4423"/>
      <c r="EFA4423"/>
      <c r="EFB4423"/>
      <c r="EFC4423"/>
      <c r="EFD4423"/>
      <c r="EFE4423"/>
      <c r="EFF4423"/>
      <c r="EFG4423"/>
      <c r="EFH4423"/>
      <c r="EFI4423"/>
      <c r="EFJ4423"/>
      <c r="EFK4423"/>
      <c r="EFL4423"/>
      <c r="EFM4423"/>
      <c r="EFN4423"/>
      <c r="EFO4423"/>
      <c r="EFP4423"/>
      <c r="EFQ4423"/>
      <c r="EFR4423"/>
      <c r="EFS4423"/>
      <c r="EFT4423"/>
      <c r="EFU4423"/>
      <c r="EFV4423"/>
      <c r="EFW4423"/>
      <c r="EFX4423"/>
      <c r="EFY4423"/>
      <c r="EFZ4423"/>
      <c r="EGA4423"/>
      <c r="EGB4423"/>
      <c r="EGC4423"/>
      <c r="EGD4423"/>
      <c r="EGE4423"/>
      <c r="EGF4423"/>
      <c r="EGG4423"/>
      <c r="EGH4423"/>
      <c r="EGI4423"/>
      <c r="EGJ4423"/>
      <c r="EGK4423"/>
      <c r="EGL4423"/>
      <c r="EGM4423"/>
      <c r="EGN4423"/>
      <c r="EGO4423"/>
      <c r="EGP4423"/>
      <c r="EGQ4423"/>
      <c r="EGR4423"/>
      <c r="EGS4423"/>
      <c r="EGT4423"/>
      <c r="EGU4423"/>
      <c r="EGV4423"/>
      <c r="EGW4423"/>
      <c r="EGX4423"/>
      <c r="EGY4423"/>
      <c r="EGZ4423"/>
      <c r="EHA4423"/>
      <c r="EHB4423"/>
      <c r="EHC4423"/>
      <c r="EHD4423"/>
      <c r="EHE4423"/>
      <c r="EHF4423"/>
      <c r="EHG4423"/>
      <c r="EHH4423"/>
      <c r="EHI4423"/>
      <c r="EHJ4423"/>
      <c r="EHK4423"/>
      <c r="EHL4423"/>
      <c r="EHM4423"/>
      <c r="EHN4423"/>
      <c r="EHO4423"/>
      <c r="EHP4423"/>
      <c r="EHQ4423"/>
      <c r="EHR4423"/>
      <c r="EHS4423"/>
      <c r="EHT4423"/>
      <c r="EHU4423"/>
      <c r="EHV4423"/>
      <c r="EHW4423"/>
      <c r="EHX4423"/>
      <c r="EHY4423"/>
      <c r="EHZ4423"/>
      <c r="EIA4423"/>
      <c r="EIB4423"/>
      <c r="EIC4423"/>
      <c r="EID4423"/>
      <c r="EIE4423"/>
      <c r="EIF4423"/>
      <c r="EIG4423"/>
      <c r="EIH4423"/>
      <c r="EII4423"/>
      <c r="EIJ4423"/>
      <c r="EIK4423"/>
      <c r="EIL4423"/>
      <c r="EIM4423"/>
      <c r="EIN4423"/>
      <c r="EIO4423"/>
      <c r="EIP4423"/>
      <c r="EIQ4423"/>
      <c r="EIR4423"/>
      <c r="EIS4423"/>
      <c r="EIT4423"/>
      <c r="EIU4423"/>
      <c r="EIV4423"/>
      <c r="EIW4423"/>
      <c r="EIX4423"/>
      <c r="EIY4423"/>
      <c r="EIZ4423"/>
      <c r="EJA4423"/>
      <c r="EJB4423"/>
      <c r="EJC4423"/>
      <c r="EJD4423"/>
      <c r="EJE4423"/>
      <c r="EJF4423"/>
      <c r="EJG4423"/>
      <c r="EJH4423"/>
      <c r="EJI4423"/>
      <c r="EJJ4423"/>
      <c r="EJK4423"/>
      <c r="EJL4423"/>
      <c r="EJM4423"/>
      <c r="EJN4423"/>
      <c r="EJO4423"/>
      <c r="EJP4423"/>
      <c r="EJQ4423"/>
      <c r="EJR4423"/>
      <c r="EJS4423"/>
      <c r="EJT4423"/>
      <c r="EJU4423"/>
      <c r="EJV4423"/>
      <c r="EJW4423"/>
      <c r="EJX4423"/>
      <c r="EJY4423"/>
      <c r="EJZ4423"/>
      <c r="EKA4423"/>
      <c r="EKB4423"/>
      <c r="EKC4423"/>
      <c r="EKD4423"/>
      <c r="EKE4423"/>
      <c r="EKF4423"/>
      <c r="EKG4423"/>
      <c r="EKH4423"/>
      <c r="EKI4423"/>
      <c r="EKJ4423"/>
      <c r="EKK4423"/>
      <c r="EKL4423"/>
      <c r="EKM4423"/>
      <c r="EKN4423"/>
      <c r="EKO4423"/>
      <c r="EKP4423"/>
      <c r="EKQ4423"/>
      <c r="EKR4423"/>
      <c r="EKS4423"/>
      <c r="EKT4423"/>
      <c r="EKU4423"/>
      <c r="EKV4423"/>
      <c r="EKW4423"/>
      <c r="EKX4423"/>
      <c r="EKY4423"/>
      <c r="EKZ4423"/>
      <c r="ELA4423"/>
      <c r="ELB4423"/>
      <c r="ELC4423"/>
      <c r="ELD4423"/>
      <c r="ELE4423"/>
      <c r="ELF4423"/>
      <c r="ELG4423"/>
      <c r="ELH4423"/>
      <c r="ELI4423"/>
      <c r="ELJ4423"/>
      <c r="ELK4423"/>
      <c r="ELL4423"/>
      <c r="ELM4423"/>
      <c r="ELN4423"/>
      <c r="ELO4423"/>
      <c r="ELP4423"/>
      <c r="ELQ4423"/>
      <c r="ELR4423"/>
      <c r="ELS4423"/>
      <c r="ELT4423"/>
      <c r="ELU4423"/>
      <c r="ELV4423"/>
      <c r="ELW4423"/>
      <c r="ELX4423"/>
      <c r="ELY4423"/>
      <c r="ELZ4423"/>
      <c r="EMA4423"/>
      <c r="EMB4423"/>
      <c r="EMC4423"/>
      <c r="EMD4423"/>
      <c r="EME4423"/>
      <c r="EMF4423"/>
      <c r="EMG4423"/>
      <c r="EMH4423"/>
      <c r="EMI4423"/>
      <c r="EMJ4423"/>
      <c r="EMK4423"/>
      <c r="EML4423"/>
      <c r="EMM4423"/>
      <c r="EMN4423"/>
      <c r="EMO4423"/>
      <c r="EMP4423"/>
      <c r="EMQ4423"/>
      <c r="EMR4423"/>
      <c r="EMS4423"/>
      <c r="EMT4423"/>
      <c r="EMU4423"/>
      <c r="EMV4423"/>
      <c r="EMW4423"/>
      <c r="EMX4423"/>
      <c r="EMY4423"/>
      <c r="EMZ4423"/>
      <c r="ENA4423"/>
      <c r="ENB4423"/>
      <c r="ENC4423"/>
      <c r="END4423"/>
      <c r="ENE4423"/>
      <c r="ENF4423"/>
      <c r="ENG4423"/>
      <c r="ENH4423"/>
      <c r="ENI4423"/>
      <c r="ENJ4423"/>
      <c r="ENK4423"/>
      <c r="ENL4423"/>
      <c r="ENM4423"/>
      <c r="ENN4423"/>
      <c r="ENO4423"/>
      <c r="ENP4423"/>
      <c r="ENQ4423"/>
      <c r="ENR4423"/>
      <c r="ENS4423"/>
      <c r="ENT4423"/>
      <c r="ENU4423"/>
      <c r="ENV4423"/>
      <c r="ENW4423"/>
      <c r="ENX4423"/>
      <c r="ENY4423"/>
      <c r="ENZ4423"/>
      <c r="EOA4423"/>
      <c r="EOB4423"/>
      <c r="EOC4423"/>
      <c r="EOD4423"/>
      <c r="EOE4423"/>
      <c r="EOF4423"/>
      <c r="EOG4423"/>
      <c r="EOH4423"/>
      <c r="EOI4423"/>
      <c r="EOJ4423"/>
      <c r="EOK4423"/>
      <c r="EOL4423"/>
      <c r="EOM4423"/>
      <c r="EON4423"/>
      <c r="EOO4423"/>
      <c r="EOP4423"/>
      <c r="EOQ4423"/>
      <c r="EOR4423"/>
      <c r="EOS4423"/>
      <c r="EOT4423"/>
      <c r="EOU4423"/>
      <c r="EOV4423"/>
      <c r="EOW4423"/>
      <c r="EOX4423"/>
      <c r="EOY4423"/>
      <c r="EOZ4423"/>
      <c r="EPA4423"/>
      <c r="EPB4423"/>
      <c r="EPC4423"/>
      <c r="EPD4423"/>
      <c r="EPE4423"/>
      <c r="EPF4423"/>
      <c r="EPG4423"/>
      <c r="EPH4423"/>
      <c r="EPI4423"/>
      <c r="EPJ4423"/>
      <c r="EPK4423"/>
      <c r="EPL4423"/>
      <c r="EPM4423"/>
      <c r="EPN4423"/>
      <c r="EPO4423"/>
      <c r="EPP4423"/>
      <c r="EPQ4423"/>
      <c r="EPR4423"/>
      <c r="EPS4423"/>
      <c r="EPT4423"/>
      <c r="EPU4423"/>
      <c r="EPV4423"/>
      <c r="EPW4423"/>
      <c r="EPX4423"/>
      <c r="EPY4423"/>
      <c r="EPZ4423"/>
      <c r="EQA4423"/>
      <c r="EQB4423"/>
      <c r="EQC4423"/>
      <c r="EQD4423"/>
      <c r="EQE4423"/>
      <c r="EQF4423"/>
      <c r="EQG4423"/>
      <c r="EQH4423"/>
      <c r="EQI4423"/>
      <c r="EQJ4423"/>
      <c r="EQK4423"/>
      <c r="EQL4423"/>
      <c r="EQM4423"/>
      <c r="EQN4423"/>
      <c r="EQO4423"/>
      <c r="EQP4423"/>
      <c r="EQQ4423"/>
      <c r="EQR4423"/>
      <c r="EQS4423"/>
      <c r="EQT4423"/>
      <c r="EQU4423"/>
      <c r="EQV4423"/>
      <c r="EQW4423"/>
      <c r="EQX4423"/>
      <c r="EQY4423"/>
      <c r="EQZ4423"/>
      <c r="ERA4423"/>
      <c r="ERB4423"/>
      <c r="ERC4423"/>
      <c r="ERD4423"/>
      <c r="ERE4423"/>
      <c r="ERF4423"/>
      <c r="ERG4423"/>
      <c r="ERH4423"/>
      <c r="ERI4423"/>
      <c r="ERJ4423"/>
      <c r="ERK4423"/>
      <c r="ERL4423"/>
      <c r="ERM4423"/>
      <c r="ERN4423"/>
      <c r="ERO4423"/>
      <c r="ERP4423"/>
      <c r="ERQ4423"/>
      <c r="ERR4423"/>
      <c r="ERS4423"/>
      <c r="ERT4423"/>
      <c r="ERU4423"/>
      <c r="ERV4423"/>
      <c r="ERW4423"/>
      <c r="ERX4423"/>
      <c r="ERY4423"/>
      <c r="ERZ4423"/>
      <c r="ESA4423"/>
      <c r="ESB4423"/>
      <c r="ESC4423"/>
      <c r="ESD4423"/>
      <c r="ESE4423"/>
      <c r="ESF4423"/>
      <c r="ESG4423"/>
      <c r="ESH4423"/>
      <c r="ESI4423"/>
      <c r="ESJ4423"/>
      <c r="ESK4423"/>
      <c r="ESL4423"/>
      <c r="ESM4423"/>
      <c r="ESN4423"/>
      <c r="ESO4423"/>
      <c r="ESP4423"/>
      <c r="ESQ4423"/>
      <c r="ESR4423"/>
      <c r="ESS4423"/>
      <c r="EST4423"/>
      <c r="ESU4423"/>
      <c r="ESV4423"/>
      <c r="ESW4423"/>
      <c r="ESX4423"/>
      <c r="ESY4423"/>
      <c r="ESZ4423"/>
      <c r="ETA4423"/>
      <c r="ETB4423"/>
      <c r="ETC4423"/>
      <c r="ETD4423"/>
      <c r="ETE4423"/>
      <c r="ETF4423"/>
      <c r="ETG4423"/>
      <c r="ETH4423"/>
      <c r="ETI4423"/>
      <c r="ETJ4423"/>
      <c r="ETK4423"/>
      <c r="ETL4423"/>
      <c r="ETM4423"/>
      <c r="ETN4423"/>
      <c r="ETO4423"/>
      <c r="ETP4423"/>
      <c r="ETQ4423"/>
      <c r="ETR4423"/>
      <c r="ETS4423"/>
      <c r="ETT4423"/>
      <c r="ETU4423"/>
      <c r="ETV4423"/>
      <c r="ETW4423"/>
      <c r="ETX4423"/>
      <c r="ETY4423"/>
      <c r="ETZ4423"/>
      <c r="EUA4423"/>
      <c r="EUB4423"/>
      <c r="EUC4423"/>
      <c r="EUD4423"/>
      <c r="EUE4423"/>
      <c r="EUF4423"/>
      <c r="EUG4423"/>
      <c r="EUH4423"/>
      <c r="EUI4423"/>
      <c r="EUJ4423"/>
      <c r="EUK4423"/>
      <c r="EUL4423"/>
      <c r="EUM4423"/>
      <c r="EUN4423"/>
      <c r="EUO4423"/>
      <c r="EUP4423"/>
      <c r="EUQ4423"/>
      <c r="EUR4423"/>
      <c r="EUS4423"/>
      <c r="EUT4423"/>
      <c r="EUU4423"/>
      <c r="EUV4423"/>
      <c r="EUW4423"/>
      <c r="EUX4423"/>
      <c r="EUY4423"/>
      <c r="EUZ4423"/>
      <c r="EVA4423"/>
      <c r="EVB4423"/>
      <c r="EVC4423"/>
      <c r="EVD4423"/>
      <c r="EVE4423"/>
      <c r="EVF4423"/>
      <c r="EVG4423"/>
      <c r="EVH4423"/>
      <c r="EVI4423"/>
      <c r="EVJ4423"/>
      <c r="EVK4423"/>
      <c r="EVL4423"/>
      <c r="EVM4423"/>
      <c r="EVN4423"/>
      <c r="EVO4423"/>
      <c r="EVP4423"/>
      <c r="EVQ4423"/>
      <c r="EVR4423"/>
      <c r="EVS4423"/>
      <c r="EVT4423"/>
      <c r="EVU4423"/>
      <c r="EVV4423"/>
      <c r="EVW4423"/>
      <c r="EVX4423"/>
      <c r="EVY4423"/>
      <c r="EVZ4423"/>
      <c r="EWA4423"/>
      <c r="EWB4423"/>
      <c r="EWC4423"/>
      <c r="EWD4423"/>
      <c r="EWE4423"/>
      <c r="EWF4423"/>
      <c r="EWG4423"/>
      <c r="EWH4423"/>
      <c r="EWI4423"/>
      <c r="EWJ4423"/>
      <c r="EWK4423"/>
      <c r="EWL4423"/>
      <c r="EWM4423"/>
      <c r="EWN4423"/>
      <c r="EWO4423"/>
      <c r="EWP4423"/>
      <c r="EWQ4423"/>
      <c r="EWR4423"/>
      <c r="EWS4423"/>
      <c r="EWT4423"/>
      <c r="EWU4423"/>
      <c r="EWV4423"/>
      <c r="EWW4423"/>
      <c r="EWX4423"/>
      <c r="EWY4423"/>
      <c r="EWZ4423"/>
      <c r="EXA4423"/>
      <c r="EXB4423"/>
      <c r="EXC4423"/>
      <c r="EXD4423"/>
      <c r="EXE4423"/>
      <c r="EXF4423"/>
      <c r="EXG4423"/>
      <c r="EXH4423"/>
      <c r="EXI4423"/>
      <c r="EXJ4423"/>
      <c r="EXK4423"/>
      <c r="EXL4423"/>
      <c r="EXM4423"/>
      <c r="EXN4423"/>
      <c r="EXO4423"/>
      <c r="EXP4423"/>
      <c r="EXQ4423"/>
      <c r="EXR4423"/>
      <c r="EXS4423"/>
      <c r="EXT4423"/>
      <c r="EXU4423"/>
      <c r="EXV4423"/>
      <c r="EXW4423"/>
      <c r="EXX4423"/>
      <c r="EXY4423"/>
      <c r="EXZ4423"/>
      <c r="EYA4423"/>
      <c r="EYB4423"/>
      <c r="EYC4423"/>
      <c r="EYD4423"/>
      <c r="EYE4423"/>
      <c r="EYF4423"/>
      <c r="EYG4423"/>
      <c r="EYH4423"/>
      <c r="EYI4423"/>
      <c r="EYJ4423"/>
      <c r="EYK4423"/>
      <c r="EYL4423"/>
      <c r="EYM4423"/>
      <c r="EYN4423"/>
      <c r="EYO4423"/>
      <c r="EYP4423"/>
      <c r="EYQ4423"/>
      <c r="EYR4423"/>
      <c r="EYS4423"/>
      <c r="EYT4423"/>
      <c r="EYU4423"/>
      <c r="EYV4423"/>
      <c r="EYW4423"/>
      <c r="EYX4423"/>
      <c r="EYY4423"/>
      <c r="EYZ4423"/>
      <c r="EZA4423"/>
      <c r="EZB4423"/>
      <c r="EZC4423"/>
      <c r="EZD4423"/>
      <c r="EZE4423"/>
      <c r="EZF4423"/>
      <c r="EZG4423"/>
      <c r="EZH4423"/>
      <c r="EZI4423"/>
      <c r="EZJ4423"/>
      <c r="EZK4423"/>
      <c r="EZL4423"/>
      <c r="EZM4423"/>
      <c r="EZN4423"/>
      <c r="EZO4423"/>
      <c r="EZP4423"/>
      <c r="EZQ4423"/>
      <c r="EZR4423"/>
      <c r="EZS4423"/>
      <c r="EZT4423"/>
      <c r="EZU4423"/>
      <c r="EZV4423"/>
      <c r="EZW4423"/>
      <c r="EZX4423"/>
      <c r="EZY4423"/>
      <c r="EZZ4423"/>
      <c r="FAA4423"/>
      <c r="FAB4423"/>
      <c r="FAC4423"/>
      <c r="FAD4423"/>
      <c r="FAE4423"/>
      <c r="FAF4423"/>
      <c r="FAG4423"/>
      <c r="FAH4423"/>
      <c r="FAI4423"/>
      <c r="FAJ4423"/>
      <c r="FAK4423"/>
      <c r="FAL4423"/>
      <c r="FAM4423"/>
      <c r="FAN4423"/>
      <c r="FAO4423"/>
      <c r="FAP4423"/>
      <c r="FAQ4423"/>
      <c r="FAR4423"/>
      <c r="FAS4423"/>
      <c r="FAT4423"/>
      <c r="FAU4423"/>
      <c r="FAV4423"/>
      <c r="FAW4423"/>
      <c r="FAX4423"/>
      <c r="FAY4423"/>
      <c r="FAZ4423"/>
      <c r="FBA4423"/>
      <c r="FBB4423"/>
      <c r="FBC4423"/>
      <c r="FBD4423"/>
      <c r="FBE4423"/>
      <c r="FBF4423"/>
      <c r="FBG4423"/>
      <c r="FBH4423"/>
      <c r="FBI4423"/>
      <c r="FBJ4423"/>
      <c r="FBK4423"/>
      <c r="FBL4423"/>
      <c r="FBM4423"/>
      <c r="FBN4423"/>
      <c r="FBO4423"/>
      <c r="FBP4423"/>
      <c r="FBQ4423"/>
      <c r="FBR4423"/>
      <c r="FBS4423"/>
      <c r="FBT4423"/>
      <c r="FBU4423"/>
      <c r="FBV4423"/>
      <c r="FBW4423"/>
      <c r="FBX4423"/>
      <c r="FBY4423"/>
      <c r="FBZ4423"/>
      <c r="FCA4423"/>
      <c r="FCB4423"/>
      <c r="FCC4423"/>
      <c r="FCD4423"/>
      <c r="FCE4423"/>
      <c r="FCF4423"/>
      <c r="FCG4423"/>
      <c r="FCH4423"/>
      <c r="FCI4423"/>
      <c r="FCJ4423"/>
      <c r="FCK4423"/>
      <c r="FCL4423"/>
      <c r="FCM4423"/>
      <c r="FCN4423"/>
      <c r="FCO4423"/>
      <c r="FCP4423"/>
      <c r="FCQ4423"/>
      <c r="FCR4423"/>
      <c r="FCS4423"/>
      <c r="FCT4423"/>
      <c r="FCU4423"/>
      <c r="FCV4423"/>
      <c r="FCW4423"/>
      <c r="FCX4423"/>
      <c r="FCY4423"/>
      <c r="FCZ4423"/>
      <c r="FDA4423"/>
      <c r="FDB4423"/>
      <c r="FDC4423"/>
      <c r="FDD4423"/>
      <c r="FDE4423"/>
      <c r="FDF4423"/>
      <c r="FDG4423"/>
      <c r="FDH4423"/>
      <c r="FDI4423"/>
      <c r="FDJ4423"/>
      <c r="FDK4423"/>
      <c r="FDL4423"/>
      <c r="FDM4423"/>
      <c r="FDN4423"/>
      <c r="FDO4423"/>
      <c r="FDP4423"/>
      <c r="FDQ4423"/>
      <c r="FDR4423"/>
      <c r="FDS4423"/>
      <c r="FDT4423"/>
      <c r="FDU4423"/>
      <c r="FDV4423"/>
      <c r="FDW4423"/>
      <c r="FDX4423"/>
      <c r="FDY4423"/>
      <c r="FDZ4423"/>
      <c r="FEA4423"/>
      <c r="FEB4423"/>
      <c r="FEC4423"/>
      <c r="FED4423"/>
      <c r="FEE4423"/>
      <c r="FEF4423"/>
      <c r="FEG4423"/>
      <c r="FEH4423"/>
      <c r="FEI4423"/>
      <c r="FEJ4423"/>
      <c r="FEK4423"/>
      <c r="FEL4423"/>
      <c r="FEM4423"/>
      <c r="FEN4423"/>
      <c r="FEO4423"/>
      <c r="FEP4423"/>
      <c r="FEQ4423"/>
      <c r="FER4423"/>
      <c r="FES4423"/>
      <c r="FET4423"/>
      <c r="FEU4423"/>
      <c r="FEV4423"/>
      <c r="FEW4423"/>
      <c r="FEX4423"/>
      <c r="FEY4423"/>
      <c r="FEZ4423"/>
      <c r="FFA4423"/>
      <c r="FFB4423"/>
      <c r="FFC4423"/>
      <c r="FFD4423"/>
      <c r="FFE4423"/>
      <c r="FFF4423"/>
      <c r="FFG4423"/>
      <c r="FFH4423"/>
      <c r="FFI4423"/>
      <c r="FFJ4423"/>
      <c r="FFK4423"/>
      <c r="FFL4423"/>
      <c r="FFM4423"/>
      <c r="FFN4423"/>
      <c r="FFO4423"/>
      <c r="FFP4423"/>
      <c r="FFQ4423"/>
      <c r="FFR4423"/>
      <c r="FFS4423"/>
      <c r="FFT4423"/>
      <c r="FFU4423"/>
      <c r="FFV4423"/>
      <c r="FFW4423"/>
      <c r="FFX4423"/>
      <c r="FFY4423"/>
      <c r="FFZ4423"/>
      <c r="FGA4423"/>
      <c r="FGB4423"/>
      <c r="FGC4423"/>
      <c r="FGD4423"/>
      <c r="FGE4423"/>
      <c r="FGF4423"/>
      <c r="FGG4423"/>
      <c r="FGH4423"/>
      <c r="FGI4423"/>
      <c r="FGJ4423"/>
      <c r="FGK4423"/>
      <c r="FGL4423"/>
      <c r="FGM4423"/>
      <c r="FGN4423"/>
      <c r="FGO4423"/>
      <c r="FGP4423"/>
      <c r="FGQ4423"/>
      <c r="FGR4423"/>
      <c r="FGS4423"/>
      <c r="FGT4423"/>
      <c r="FGU4423"/>
      <c r="FGV4423"/>
      <c r="FGW4423"/>
      <c r="FGX4423"/>
      <c r="FGY4423"/>
      <c r="FGZ4423"/>
      <c r="FHA4423"/>
      <c r="FHB4423"/>
      <c r="FHC4423"/>
      <c r="FHD4423"/>
      <c r="FHE4423"/>
      <c r="FHF4423"/>
      <c r="FHG4423"/>
      <c r="FHH4423"/>
      <c r="FHI4423"/>
      <c r="FHJ4423"/>
      <c r="FHK4423"/>
      <c r="FHL4423"/>
      <c r="FHM4423"/>
      <c r="FHN4423"/>
      <c r="FHO4423"/>
      <c r="FHP4423"/>
      <c r="FHQ4423"/>
      <c r="FHR4423"/>
      <c r="FHS4423"/>
      <c r="FHT4423"/>
      <c r="FHU4423"/>
      <c r="FHV4423"/>
      <c r="FHW4423"/>
      <c r="FHX4423"/>
      <c r="FHY4423"/>
      <c r="FHZ4423"/>
      <c r="FIA4423"/>
      <c r="FIB4423"/>
      <c r="FIC4423"/>
      <c r="FID4423"/>
      <c r="FIE4423"/>
      <c r="FIF4423"/>
      <c r="FIG4423"/>
      <c r="FIH4423"/>
      <c r="FII4423"/>
      <c r="FIJ4423"/>
      <c r="FIK4423"/>
      <c r="FIL4423"/>
      <c r="FIM4423"/>
      <c r="FIN4423"/>
      <c r="FIO4423"/>
      <c r="FIP4423"/>
      <c r="FIQ4423"/>
      <c r="FIR4423"/>
      <c r="FIS4423"/>
      <c r="FIT4423"/>
      <c r="FIU4423"/>
      <c r="FIV4423"/>
      <c r="FIW4423"/>
      <c r="FIX4423"/>
      <c r="FIY4423"/>
      <c r="FIZ4423"/>
      <c r="FJA4423"/>
      <c r="FJB4423"/>
      <c r="FJC4423"/>
      <c r="FJD4423"/>
      <c r="FJE4423"/>
      <c r="FJF4423"/>
      <c r="FJG4423"/>
      <c r="FJH4423"/>
      <c r="FJI4423"/>
      <c r="FJJ4423"/>
      <c r="FJK4423"/>
      <c r="FJL4423"/>
      <c r="FJM4423"/>
      <c r="FJN4423"/>
      <c r="FJO4423"/>
      <c r="FJP4423"/>
      <c r="FJQ4423"/>
      <c r="FJR4423"/>
      <c r="FJS4423"/>
      <c r="FJT4423"/>
      <c r="FJU4423"/>
      <c r="FJV4423"/>
      <c r="FJW4423"/>
      <c r="FJX4423"/>
      <c r="FJY4423"/>
      <c r="FJZ4423"/>
      <c r="FKA4423"/>
      <c r="FKB4423"/>
      <c r="FKC4423"/>
      <c r="FKD4423"/>
      <c r="FKE4423"/>
      <c r="FKF4423"/>
      <c r="FKG4423"/>
      <c r="FKH4423"/>
      <c r="FKI4423"/>
      <c r="FKJ4423"/>
      <c r="FKK4423"/>
      <c r="FKL4423"/>
      <c r="FKM4423"/>
      <c r="FKN4423"/>
      <c r="FKO4423"/>
      <c r="FKP4423"/>
      <c r="FKQ4423"/>
      <c r="FKR4423"/>
      <c r="FKS4423"/>
      <c r="FKT4423"/>
      <c r="FKU4423"/>
      <c r="FKV4423"/>
      <c r="FKW4423"/>
      <c r="FKX4423"/>
      <c r="FKY4423"/>
      <c r="FKZ4423"/>
      <c r="FLA4423"/>
      <c r="FLB4423"/>
      <c r="FLC4423"/>
      <c r="FLD4423"/>
      <c r="FLE4423"/>
      <c r="FLF4423"/>
      <c r="FLG4423"/>
      <c r="FLH4423"/>
      <c r="FLI4423"/>
      <c r="FLJ4423"/>
      <c r="FLK4423"/>
      <c r="FLL4423"/>
      <c r="FLM4423"/>
      <c r="FLN4423"/>
      <c r="FLO4423"/>
      <c r="FLP4423"/>
      <c r="FLQ4423"/>
      <c r="FLR4423"/>
      <c r="FLS4423"/>
      <c r="FLT4423"/>
      <c r="FLU4423"/>
      <c r="FLV4423"/>
      <c r="FLW4423"/>
      <c r="FLX4423"/>
      <c r="FLY4423"/>
      <c r="FLZ4423"/>
      <c r="FMA4423"/>
      <c r="FMB4423"/>
      <c r="FMC4423"/>
      <c r="FMD4423"/>
      <c r="FME4423"/>
      <c r="FMF4423"/>
      <c r="FMG4423"/>
      <c r="FMH4423"/>
      <c r="FMI4423"/>
      <c r="FMJ4423"/>
      <c r="FMK4423"/>
      <c r="FML4423"/>
      <c r="FMM4423"/>
      <c r="FMN4423"/>
      <c r="FMO4423"/>
      <c r="FMP4423"/>
      <c r="FMQ4423"/>
      <c r="FMR4423"/>
      <c r="FMS4423"/>
      <c r="FMT4423"/>
      <c r="FMU4423"/>
      <c r="FMV4423"/>
      <c r="FMW4423"/>
      <c r="FMX4423"/>
      <c r="FMY4423"/>
      <c r="FMZ4423"/>
      <c r="FNA4423"/>
      <c r="FNB4423"/>
      <c r="FNC4423"/>
      <c r="FND4423"/>
      <c r="FNE4423"/>
      <c r="FNF4423"/>
      <c r="FNG4423"/>
      <c r="FNH4423"/>
      <c r="FNI4423"/>
      <c r="FNJ4423"/>
      <c r="FNK4423"/>
    </row>
    <row r="4424" spans="2:4431">
      <c r="B4424"/>
      <c r="C4424"/>
      <c r="D4424"/>
      <c r="E4424"/>
      <c r="F4424"/>
      <c r="G4424"/>
      <c r="H4424"/>
      <c r="I4424"/>
      <c r="J4424"/>
      <c r="K4424"/>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c r="AQ4424"/>
      <c r="AR4424"/>
      <c r="AS4424"/>
      <c r="AT4424"/>
      <c r="AU4424"/>
      <c r="AV4424"/>
      <c r="AW4424"/>
      <c r="AX4424"/>
      <c r="AY4424"/>
      <c r="AZ4424"/>
      <c r="BA4424"/>
      <c r="BB4424"/>
      <c r="BC4424"/>
      <c r="BD4424"/>
      <c r="BE4424"/>
      <c r="BF4424"/>
      <c r="BG4424"/>
      <c r="BH4424"/>
      <c r="BI4424"/>
      <c r="BJ4424"/>
      <c r="BK4424"/>
      <c r="BL4424"/>
      <c r="BM4424"/>
      <c r="BN4424"/>
      <c r="BO4424"/>
      <c r="BP4424"/>
      <c r="BQ4424"/>
      <c r="BR4424"/>
      <c r="BS4424"/>
      <c r="BT4424"/>
      <c r="BU4424"/>
      <c r="BV4424"/>
      <c r="BW4424"/>
      <c r="BX4424"/>
      <c r="BY4424"/>
      <c r="BZ4424"/>
      <c r="CA4424"/>
      <c r="CB4424"/>
      <c r="CC4424"/>
      <c r="CD4424"/>
      <c r="CE4424"/>
      <c r="CF4424"/>
      <c r="CG4424"/>
      <c r="CH4424"/>
      <c r="CI4424"/>
      <c r="CJ4424"/>
      <c r="CK4424"/>
      <c r="CL4424"/>
      <c r="CM4424"/>
      <c r="CN4424"/>
      <c r="CO4424"/>
      <c r="CP4424"/>
      <c r="CQ4424"/>
      <c r="CR4424"/>
      <c r="CS4424"/>
      <c r="CT4424"/>
      <c r="CU4424"/>
      <c r="CV4424"/>
      <c r="CW4424"/>
      <c r="CX4424"/>
      <c r="CY4424"/>
      <c r="CZ4424"/>
      <c r="DA4424"/>
      <c r="DB4424"/>
      <c r="DC4424"/>
      <c r="DD4424"/>
      <c r="DE4424"/>
      <c r="DF4424"/>
      <c r="DG4424"/>
      <c r="DH4424"/>
      <c r="DI4424"/>
      <c r="DJ4424"/>
      <c r="DK4424"/>
      <c r="DL4424"/>
      <c r="DM4424"/>
      <c r="DN4424"/>
      <c r="DO4424"/>
      <c r="DP4424"/>
      <c r="DQ4424"/>
      <c r="DR4424"/>
      <c r="DS4424"/>
      <c r="DT4424"/>
      <c r="DU4424"/>
      <c r="DV4424"/>
      <c r="DW4424"/>
      <c r="DX4424"/>
      <c r="DY4424"/>
      <c r="DZ4424"/>
      <c r="EA4424"/>
      <c r="EB4424"/>
      <c r="EC4424"/>
      <c r="ED4424"/>
      <c r="EE4424"/>
      <c r="EF4424"/>
      <c r="EG4424"/>
      <c r="EH4424"/>
      <c r="EI4424"/>
      <c r="EJ4424"/>
      <c r="EK4424"/>
      <c r="EL4424"/>
      <c r="EM4424"/>
      <c r="EN4424"/>
      <c r="EO4424"/>
      <c r="EP4424"/>
      <c r="EQ4424"/>
      <c r="ER4424"/>
      <c r="ES4424"/>
      <c r="ET4424"/>
      <c r="EU4424"/>
      <c r="EV4424"/>
      <c r="EW4424"/>
      <c r="EX4424"/>
      <c r="EY4424"/>
      <c r="EZ4424"/>
      <c r="FA4424"/>
      <c r="FB4424"/>
      <c r="FC4424"/>
      <c r="FD4424"/>
      <c r="FE4424"/>
      <c r="FF4424"/>
      <c r="FG4424"/>
      <c r="FH4424"/>
      <c r="FI4424"/>
      <c r="FJ4424"/>
      <c r="FK4424"/>
      <c r="FL4424"/>
      <c r="FM4424"/>
      <c r="FN4424"/>
      <c r="FO4424"/>
      <c r="FP4424"/>
      <c r="FQ4424"/>
      <c r="FR4424"/>
      <c r="FS4424"/>
      <c r="FT4424"/>
      <c r="FU4424"/>
      <c r="FV4424"/>
      <c r="FW4424"/>
      <c r="FX4424"/>
      <c r="FY4424"/>
      <c r="FZ4424"/>
      <c r="GA4424"/>
      <c r="GB4424"/>
      <c r="GC4424"/>
      <c r="GD4424"/>
      <c r="GE4424"/>
      <c r="GF4424"/>
      <c r="GG4424"/>
      <c r="GH4424"/>
      <c r="GI4424"/>
      <c r="GJ4424"/>
      <c r="GK4424"/>
      <c r="GL4424"/>
      <c r="GM4424"/>
      <c r="GN4424"/>
      <c r="GO4424"/>
      <c r="GP4424"/>
      <c r="GQ4424"/>
      <c r="GR4424"/>
      <c r="GS4424"/>
      <c r="GT4424"/>
      <c r="GU4424"/>
      <c r="GV4424"/>
      <c r="GW4424"/>
      <c r="GX4424"/>
      <c r="GY4424"/>
      <c r="GZ4424"/>
      <c r="HA4424"/>
      <c r="HB4424"/>
      <c r="HC4424"/>
      <c r="HD4424"/>
      <c r="HE4424"/>
      <c r="HF4424"/>
      <c r="HG4424"/>
      <c r="HH4424"/>
      <c r="HI4424"/>
      <c r="HJ4424"/>
      <c r="HK4424"/>
      <c r="HL4424"/>
      <c r="HM4424"/>
      <c r="HN4424"/>
      <c r="HO4424"/>
      <c r="HP4424"/>
      <c r="HQ4424"/>
      <c r="HR4424"/>
      <c r="HS4424"/>
      <c r="HT4424"/>
      <c r="HU4424"/>
      <c r="HV4424"/>
      <c r="HW4424"/>
      <c r="HX4424"/>
      <c r="HY4424"/>
      <c r="HZ4424"/>
      <c r="IA4424"/>
      <c r="IB4424"/>
      <c r="IC4424"/>
      <c r="ID4424"/>
      <c r="IE4424"/>
      <c r="IF4424"/>
      <c r="IG4424"/>
      <c r="IH4424"/>
      <c r="II4424"/>
      <c r="IJ4424"/>
      <c r="IK4424"/>
      <c r="IL4424"/>
      <c r="IM4424"/>
      <c r="IN4424"/>
      <c r="IO4424"/>
      <c r="IP4424"/>
      <c r="IQ4424"/>
      <c r="IR4424"/>
      <c r="IS4424"/>
      <c r="IT4424"/>
      <c r="IU4424"/>
      <c r="IV4424"/>
      <c r="IW4424"/>
      <c r="IX4424"/>
      <c r="IY4424"/>
      <c r="IZ4424"/>
      <c r="JA4424"/>
      <c r="JB4424"/>
      <c r="JC4424"/>
      <c r="JD4424"/>
      <c r="JE4424"/>
      <c r="JF4424"/>
      <c r="JG4424"/>
      <c r="JH4424"/>
      <c r="JI4424"/>
      <c r="JJ4424"/>
      <c r="JK4424"/>
      <c r="JL4424"/>
      <c r="JM4424"/>
      <c r="JN4424"/>
      <c r="JO4424"/>
      <c r="JP4424"/>
      <c r="JQ4424"/>
      <c r="JR4424"/>
      <c r="JS4424"/>
      <c r="JT4424"/>
      <c r="JU4424"/>
      <c r="JV4424"/>
      <c r="JW4424"/>
      <c r="JX4424"/>
      <c r="JY4424"/>
      <c r="JZ4424"/>
      <c r="KA4424"/>
      <c r="KB4424"/>
      <c r="KC4424"/>
      <c r="KD4424"/>
      <c r="KE4424"/>
      <c r="KF4424"/>
      <c r="KG4424"/>
      <c r="KH4424"/>
      <c r="KI4424"/>
      <c r="KJ4424"/>
      <c r="KK4424"/>
      <c r="KL4424"/>
      <c r="KM4424"/>
      <c r="KN4424"/>
      <c r="KO4424"/>
      <c r="KP4424"/>
      <c r="KQ4424"/>
      <c r="KR4424"/>
      <c r="KS4424"/>
      <c r="KT4424"/>
      <c r="KU4424"/>
      <c r="KV4424"/>
      <c r="KW4424"/>
      <c r="KX4424"/>
      <c r="KY4424"/>
      <c r="KZ4424"/>
      <c r="LA4424"/>
      <c r="LB4424"/>
      <c r="LC4424"/>
      <c r="LD4424"/>
      <c r="LE4424"/>
      <c r="LF4424"/>
      <c r="LG4424"/>
      <c r="LH4424"/>
      <c r="LI4424"/>
      <c r="LJ4424"/>
      <c r="LK4424"/>
      <c r="LL4424"/>
      <c r="LM4424"/>
      <c r="LN4424"/>
      <c r="LO4424"/>
      <c r="LP4424"/>
      <c r="LQ4424"/>
      <c r="LR4424"/>
      <c r="LS4424"/>
      <c r="LT4424"/>
      <c r="LU4424"/>
      <c r="LV4424"/>
      <c r="LW4424"/>
      <c r="LX4424"/>
      <c r="LY4424"/>
      <c r="LZ4424"/>
      <c r="MA4424"/>
      <c r="MB4424"/>
      <c r="MC4424"/>
      <c r="MD4424"/>
      <c r="ME4424"/>
      <c r="MF4424"/>
      <c r="MG4424"/>
      <c r="MH4424"/>
      <c r="MI4424"/>
      <c r="MJ4424"/>
      <c r="MK4424"/>
      <c r="ML4424"/>
      <c r="MM4424"/>
      <c r="MN4424"/>
      <c r="MO4424"/>
      <c r="MP4424"/>
      <c r="MQ4424"/>
      <c r="MR4424"/>
      <c r="MS4424"/>
      <c r="MT4424"/>
      <c r="MU4424"/>
      <c r="MV4424"/>
      <c r="MW4424"/>
      <c r="MX4424"/>
      <c r="MY4424"/>
      <c r="MZ4424"/>
      <c r="NA4424"/>
      <c r="NB4424"/>
      <c r="NC4424"/>
      <c r="ND4424"/>
      <c r="NE4424"/>
      <c r="NF4424"/>
      <c r="NG4424"/>
      <c r="NH4424"/>
      <c r="NI4424"/>
      <c r="NJ4424"/>
      <c r="NK4424"/>
      <c r="NL4424"/>
      <c r="NM4424"/>
      <c r="NN4424"/>
      <c r="NO4424"/>
      <c r="NP4424"/>
      <c r="NQ4424"/>
      <c r="NR4424"/>
      <c r="NS4424"/>
      <c r="NT4424"/>
      <c r="NU4424"/>
      <c r="NV4424"/>
      <c r="NW4424"/>
      <c r="NX4424"/>
      <c r="NY4424"/>
      <c r="NZ4424"/>
      <c r="OA4424"/>
      <c r="OB4424"/>
      <c r="OC4424"/>
      <c r="OD4424"/>
      <c r="OE4424"/>
      <c r="OF4424"/>
      <c r="OG4424"/>
      <c r="OH4424"/>
      <c r="OI4424"/>
      <c r="OJ4424"/>
      <c r="OK4424"/>
      <c r="OL4424"/>
      <c r="OM4424"/>
      <c r="ON4424"/>
      <c r="OO4424"/>
      <c r="OP4424"/>
      <c r="OQ4424"/>
      <c r="OR4424"/>
      <c r="OS4424"/>
      <c r="OT4424"/>
      <c r="OU4424"/>
      <c r="OV4424"/>
      <c r="OW4424"/>
      <c r="OX4424"/>
      <c r="OY4424"/>
      <c r="OZ4424"/>
      <c r="PA4424"/>
      <c r="PB4424"/>
      <c r="PC4424"/>
      <c r="PD4424"/>
      <c r="PE4424"/>
      <c r="PF4424"/>
      <c r="PG4424"/>
      <c r="PH4424"/>
      <c r="PI4424"/>
      <c r="PJ4424"/>
      <c r="PK4424"/>
      <c r="PL4424"/>
      <c r="PM4424"/>
      <c r="PN4424"/>
      <c r="PO4424"/>
      <c r="PP4424"/>
      <c r="PQ4424"/>
      <c r="PR4424"/>
      <c r="PS4424"/>
      <c r="PT4424"/>
      <c r="PU4424"/>
      <c r="PV4424"/>
      <c r="PW4424"/>
      <c r="PX4424"/>
      <c r="PY4424"/>
      <c r="PZ4424"/>
      <c r="QA4424"/>
      <c r="QB4424"/>
      <c r="QC4424"/>
      <c r="QD4424"/>
      <c r="QE4424"/>
      <c r="QF4424"/>
      <c r="QG4424"/>
      <c r="QH4424"/>
      <c r="QI4424"/>
      <c r="QJ4424"/>
      <c r="QK4424"/>
      <c r="QL4424"/>
      <c r="QM4424"/>
      <c r="QN4424"/>
      <c r="QO4424"/>
      <c r="QP4424"/>
      <c r="QQ4424"/>
      <c r="QR4424"/>
      <c r="QS4424"/>
      <c r="QT4424"/>
      <c r="QU4424"/>
      <c r="QV4424"/>
      <c r="QW4424"/>
      <c r="QX4424"/>
      <c r="QY4424"/>
      <c r="QZ4424"/>
      <c r="RA4424"/>
      <c r="RB4424"/>
      <c r="RC4424"/>
      <c r="RD4424"/>
      <c r="RE4424"/>
      <c r="RF4424"/>
      <c r="RG4424"/>
      <c r="RH4424"/>
      <c r="RI4424"/>
      <c r="RJ4424"/>
      <c r="RK4424"/>
      <c r="RL4424"/>
      <c r="RM4424"/>
      <c r="RN4424"/>
      <c r="RO4424"/>
      <c r="RP4424"/>
      <c r="RQ4424"/>
      <c r="RR4424"/>
      <c r="RS4424"/>
      <c r="RT4424"/>
      <c r="RU4424"/>
      <c r="RV4424"/>
      <c r="RW4424"/>
      <c r="RX4424"/>
      <c r="RY4424"/>
      <c r="RZ4424"/>
      <c r="SA4424"/>
      <c r="SB4424"/>
      <c r="SC4424"/>
      <c r="SD4424"/>
      <c r="SE4424"/>
      <c r="SF4424"/>
      <c r="SG4424"/>
      <c r="SH4424"/>
      <c r="SI4424"/>
      <c r="SJ4424"/>
      <c r="SK4424"/>
      <c r="SL4424"/>
      <c r="SM4424"/>
      <c r="SN4424"/>
      <c r="SO4424"/>
      <c r="SP4424"/>
      <c r="SQ4424"/>
      <c r="SR4424"/>
      <c r="SS4424"/>
      <c r="ST4424"/>
      <c r="SU4424"/>
      <c r="SV4424"/>
      <c r="SW4424"/>
      <c r="SX4424"/>
      <c r="SY4424"/>
      <c r="SZ4424"/>
      <c r="TA4424"/>
      <c r="TB4424"/>
      <c r="TC4424"/>
      <c r="TD4424"/>
      <c r="TE4424"/>
      <c r="TF4424"/>
      <c r="TG4424"/>
      <c r="TH4424"/>
      <c r="TI4424"/>
      <c r="TJ4424"/>
      <c r="TK4424"/>
      <c r="TL4424"/>
      <c r="TM4424"/>
      <c r="TN4424"/>
      <c r="TO4424"/>
      <c r="TP4424"/>
      <c r="TQ4424"/>
      <c r="TR4424"/>
      <c r="TS4424"/>
      <c r="TT4424"/>
      <c r="TU4424"/>
      <c r="TV4424"/>
      <c r="TW4424"/>
      <c r="TX4424"/>
      <c r="TY4424"/>
      <c r="TZ4424"/>
      <c r="UA4424"/>
      <c r="UB4424"/>
      <c r="UC4424"/>
      <c r="UD4424"/>
      <c r="UE4424"/>
      <c r="UF4424"/>
      <c r="UG4424"/>
      <c r="UH4424"/>
      <c r="UI4424"/>
      <c r="UJ4424"/>
      <c r="UK4424"/>
      <c r="UL4424"/>
      <c r="UM4424"/>
      <c r="UN4424"/>
      <c r="UO4424"/>
      <c r="UP4424"/>
      <c r="UQ4424"/>
      <c r="UR4424"/>
      <c r="US4424"/>
      <c r="UT4424"/>
      <c r="UU4424"/>
      <c r="UV4424"/>
      <c r="UW4424"/>
      <c r="UX4424"/>
      <c r="UY4424"/>
      <c r="UZ4424"/>
      <c r="VA4424"/>
      <c r="VB4424"/>
      <c r="VC4424"/>
      <c r="VD4424"/>
      <c r="VE4424"/>
      <c r="VF4424"/>
      <c r="VG4424"/>
      <c r="VH4424"/>
      <c r="VI4424"/>
      <c r="VJ4424"/>
      <c r="VK4424"/>
      <c r="VL4424"/>
      <c r="VM4424"/>
      <c r="VN4424"/>
      <c r="VO4424"/>
      <c r="VP4424"/>
      <c r="VQ4424"/>
      <c r="VR4424"/>
      <c r="VS4424"/>
      <c r="VT4424"/>
      <c r="VU4424"/>
      <c r="VV4424"/>
      <c r="VW4424"/>
      <c r="VX4424"/>
      <c r="VY4424"/>
      <c r="VZ4424"/>
      <c r="WA4424"/>
      <c r="WB4424"/>
      <c r="WC4424"/>
      <c r="WD4424"/>
      <c r="WE4424"/>
      <c r="WF4424"/>
      <c r="WG4424"/>
      <c r="WH4424"/>
      <c r="WI4424"/>
      <c r="WJ4424"/>
      <c r="WK4424"/>
      <c r="WL4424"/>
      <c r="WM4424"/>
      <c r="WN4424"/>
      <c r="WO4424"/>
      <c r="WP4424"/>
      <c r="WQ4424"/>
      <c r="WR4424"/>
      <c r="WS4424"/>
      <c r="WT4424"/>
      <c r="WU4424"/>
      <c r="WV4424"/>
      <c r="WW4424"/>
      <c r="WX4424"/>
      <c r="WY4424"/>
      <c r="WZ4424"/>
      <c r="XA4424"/>
      <c r="XB4424"/>
      <c r="XC4424"/>
      <c r="XD4424"/>
      <c r="XE4424"/>
      <c r="XF4424"/>
      <c r="XG4424"/>
      <c r="XH4424"/>
      <c r="XI4424"/>
      <c r="XJ4424"/>
      <c r="XK4424"/>
      <c r="XL4424"/>
      <c r="XM4424"/>
      <c r="XN4424"/>
      <c r="XO4424"/>
      <c r="XP4424"/>
      <c r="XQ4424"/>
      <c r="XR4424"/>
      <c r="XS4424"/>
      <c r="XT4424"/>
      <c r="XU4424"/>
      <c r="XV4424"/>
      <c r="XW4424"/>
      <c r="XX4424"/>
      <c r="XY4424"/>
      <c r="XZ4424"/>
      <c r="YA4424"/>
      <c r="YB4424"/>
      <c r="YC4424"/>
      <c r="YD4424"/>
      <c r="YE4424"/>
      <c r="YF4424"/>
      <c r="YG4424"/>
      <c r="YH4424"/>
      <c r="YI4424"/>
      <c r="YJ4424"/>
      <c r="YK4424"/>
      <c r="YL4424"/>
      <c r="YM4424"/>
      <c r="YN4424"/>
      <c r="YO4424"/>
      <c r="YP4424"/>
      <c r="YQ4424"/>
      <c r="YR4424"/>
      <c r="YS4424"/>
      <c r="YT4424"/>
      <c r="YU4424"/>
      <c r="YV4424"/>
      <c r="YW4424"/>
      <c r="YX4424"/>
      <c r="YY4424"/>
      <c r="YZ4424"/>
      <c r="ZA4424"/>
      <c r="ZB4424"/>
      <c r="ZC4424"/>
      <c r="ZD4424"/>
      <c r="ZE4424"/>
      <c r="ZF4424"/>
      <c r="ZG4424"/>
      <c r="ZH4424"/>
      <c r="ZI4424"/>
      <c r="ZJ4424"/>
      <c r="ZK4424"/>
      <c r="ZL4424"/>
      <c r="ZM4424"/>
      <c r="ZN4424"/>
      <c r="ZO4424"/>
      <c r="ZP4424"/>
      <c r="ZQ4424"/>
      <c r="ZR4424"/>
      <c r="ZS4424"/>
      <c r="ZT4424"/>
      <c r="ZU4424"/>
      <c r="ZV4424"/>
      <c r="ZW4424"/>
      <c r="ZX4424"/>
      <c r="ZY4424"/>
      <c r="ZZ4424"/>
      <c r="AAA4424"/>
      <c r="AAB4424"/>
      <c r="AAC4424"/>
      <c r="AAD4424"/>
      <c r="AAE4424"/>
      <c r="AAF4424"/>
      <c r="AAG4424"/>
      <c r="AAH4424"/>
      <c r="AAI4424"/>
      <c r="AAJ4424"/>
      <c r="AAK4424"/>
      <c r="AAL4424"/>
      <c r="AAM4424"/>
      <c r="AAN4424"/>
      <c r="AAO4424"/>
      <c r="AAP4424"/>
      <c r="AAQ4424"/>
      <c r="AAR4424"/>
      <c r="AAS4424"/>
      <c r="AAT4424"/>
      <c r="AAU4424"/>
      <c r="AAV4424"/>
      <c r="AAW4424"/>
      <c r="AAX4424"/>
      <c r="AAY4424"/>
      <c r="AAZ4424"/>
      <c r="ABA4424"/>
      <c r="ABB4424"/>
      <c r="ABC4424"/>
      <c r="ABD4424"/>
      <c r="ABE4424"/>
      <c r="ABF4424"/>
      <c r="ABG4424"/>
      <c r="ABH4424"/>
      <c r="ABI4424"/>
      <c r="ABJ4424"/>
      <c r="ABK4424"/>
      <c r="ABL4424"/>
      <c r="ABM4424"/>
      <c r="ABN4424"/>
      <c r="ABO4424"/>
      <c r="ABP4424"/>
      <c r="ABQ4424"/>
      <c r="ABR4424"/>
      <c r="ABS4424"/>
      <c r="ABT4424"/>
      <c r="ABU4424"/>
      <c r="ABV4424"/>
      <c r="ABW4424"/>
      <c r="ABX4424"/>
      <c r="ABY4424"/>
      <c r="ABZ4424"/>
      <c r="ACA4424"/>
      <c r="ACB4424"/>
      <c r="ACC4424"/>
      <c r="ACD4424"/>
      <c r="ACE4424"/>
      <c r="ACF4424"/>
      <c r="ACG4424"/>
      <c r="ACH4424"/>
      <c r="ACI4424"/>
      <c r="ACJ4424"/>
      <c r="ACK4424"/>
      <c r="ACL4424"/>
      <c r="ACM4424"/>
      <c r="ACN4424"/>
      <c r="ACO4424"/>
      <c r="ACP4424"/>
      <c r="ACQ4424"/>
      <c r="ACR4424"/>
      <c r="ACS4424"/>
      <c r="ACT4424"/>
      <c r="ACU4424"/>
      <c r="ACV4424"/>
      <c r="ACW4424"/>
      <c r="ACX4424"/>
      <c r="ACY4424"/>
      <c r="ACZ4424"/>
      <c r="ADA4424"/>
      <c r="ADB4424"/>
      <c r="ADC4424"/>
      <c r="ADD4424"/>
      <c r="ADE4424"/>
      <c r="ADF4424"/>
      <c r="ADG4424"/>
      <c r="ADH4424"/>
      <c r="ADI4424"/>
      <c r="ADJ4424"/>
      <c r="ADK4424"/>
      <c r="ADL4424"/>
      <c r="ADM4424"/>
      <c r="ADN4424"/>
      <c r="ADO4424"/>
      <c r="ADP4424"/>
      <c r="ADQ4424"/>
      <c r="ADR4424"/>
      <c r="ADS4424"/>
      <c r="ADT4424"/>
      <c r="ADU4424"/>
      <c r="ADV4424"/>
      <c r="ADW4424"/>
      <c r="ADX4424"/>
      <c r="ADY4424"/>
      <c r="ADZ4424"/>
      <c r="AEA4424"/>
      <c r="AEB4424"/>
      <c r="AEC4424"/>
      <c r="AED4424"/>
      <c r="AEE4424"/>
      <c r="AEF4424"/>
      <c r="AEG4424"/>
      <c r="AEH4424"/>
      <c r="AEI4424"/>
      <c r="AEJ4424"/>
      <c r="AEK4424"/>
      <c r="AEL4424"/>
      <c r="AEM4424"/>
      <c r="AEN4424"/>
      <c r="AEO4424"/>
      <c r="AEP4424"/>
      <c r="AEQ4424"/>
      <c r="AER4424"/>
      <c r="AES4424"/>
      <c r="AET4424"/>
      <c r="AEU4424"/>
      <c r="AEV4424"/>
      <c r="AEW4424"/>
      <c r="AEX4424"/>
      <c r="AEY4424"/>
      <c r="AEZ4424"/>
      <c r="AFA4424"/>
      <c r="AFB4424"/>
      <c r="AFC4424"/>
      <c r="AFD4424"/>
      <c r="AFE4424"/>
      <c r="AFF4424"/>
      <c r="AFG4424"/>
      <c r="AFH4424"/>
      <c r="AFI4424"/>
      <c r="AFJ4424"/>
      <c r="AFK4424"/>
      <c r="AFL4424"/>
      <c r="AFM4424"/>
      <c r="AFN4424"/>
      <c r="AFO4424"/>
      <c r="AFP4424"/>
      <c r="AFQ4424"/>
      <c r="AFR4424"/>
      <c r="AFS4424"/>
      <c r="AFT4424"/>
      <c r="AFU4424"/>
      <c r="AFV4424"/>
      <c r="AFW4424"/>
      <c r="AFX4424"/>
      <c r="AFY4424"/>
      <c r="AFZ4424"/>
      <c r="AGA4424"/>
      <c r="AGB4424"/>
      <c r="AGC4424"/>
      <c r="AGD4424"/>
      <c r="AGE4424"/>
      <c r="AGF4424"/>
      <c r="AGG4424"/>
      <c r="AGH4424"/>
      <c r="AGI4424"/>
      <c r="AGJ4424"/>
      <c r="AGK4424"/>
      <c r="AGL4424"/>
      <c r="AGM4424"/>
      <c r="AGN4424"/>
      <c r="AGO4424"/>
      <c r="AGP4424"/>
      <c r="AGQ4424"/>
      <c r="AGR4424"/>
      <c r="AGS4424"/>
      <c r="AGT4424"/>
      <c r="AGU4424"/>
      <c r="AGV4424"/>
      <c r="AGW4424"/>
      <c r="AGX4424"/>
      <c r="AGY4424"/>
      <c r="AGZ4424"/>
      <c r="AHA4424"/>
      <c r="AHB4424"/>
      <c r="AHC4424"/>
      <c r="AHD4424"/>
      <c r="AHE4424"/>
      <c r="AHF4424"/>
      <c r="AHG4424"/>
      <c r="AHH4424"/>
      <c r="AHI4424"/>
      <c r="AHJ4424"/>
      <c r="AHK4424"/>
      <c r="AHL4424"/>
      <c r="AHM4424"/>
      <c r="AHN4424"/>
      <c r="AHO4424"/>
      <c r="AHP4424"/>
      <c r="AHQ4424"/>
      <c r="AHR4424"/>
      <c r="AHS4424"/>
      <c r="AHT4424"/>
      <c r="AHU4424"/>
      <c r="AHV4424"/>
      <c r="AHW4424"/>
      <c r="AHX4424"/>
      <c r="AHY4424"/>
      <c r="AHZ4424"/>
      <c r="AIA4424"/>
      <c r="AIB4424"/>
      <c r="AIC4424"/>
      <c r="AID4424"/>
      <c r="AIE4424"/>
      <c r="AIF4424"/>
      <c r="AIG4424"/>
      <c r="AIH4424"/>
      <c r="AII4424"/>
      <c r="AIJ4424"/>
      <c r="AIK4424"/>
      <c r="AIL4424"/>
      <c r="AIM4424"/>
      <c r="AIN4424"/>
      <c r="AIO4424"/>
      <c r="AIP4424"/>
      <c r="AIQ4424"/>
      <c r="AIR4424"/>
      <c r="AIS4424"/>
      <c r="AIT4424"/>
      <c r="AIU4424"/>
      <c r="AIV4424"/>
      <c r="AIW4424"/>
      <c r="AIX4424"/>
      <c r="AIY4424"/>
      <c r="AIZ4424"/>
      <c r="AJA4424"/>
      <c r="AJB4424"/>
      <c r="AJC4424"/>
      <c r="AJD4424"/>
      <c r="AJE4424"/>
      <c r="AJF4424"/>
      <c r="AJG4424"/>
      <c r="AJH4424"/>
      <c r="AJI4424"/>
      <c r="AJJ4424"/>
      <c r="AJK4424"/>
      <c r="AJL4424"/>
      <c r="AJM4424"/>
      <c r="AJN4424"/>
      <c r="AJO4424"/>
      <c r="AJP4424"/>
      <c r="AJQ4424"/>
      <c r="AJR4424"/>
      <c r="AJS4424"/>
      <c r="AJT4424"/>
      <c r="AJU4424"/>
      <c r="AJV4424"/>
      <c r="AJW4424"/>
      <c r="AJX4424"/>
      <c r="AJY4424"/>
      <c r="AJZ4424"/>
      <c r="AKA4424"/>
      <c r="AKB4424"/>
      <c r="AKC4424"/>
      <c r="AKD4424"/>
      <c r="AKE4424"/>
      <c r="AKF4424"/>
      <c r="AKG4424"/>
      <c r="AKH4424"/>
      <c r="AKI4424"/>
      <c r="AKJ4424"/>
      <c r="AKK4424"/>
      <c r="AKL4424"/>
      <c r="AKM4424"/>
      <c r="AKN4424"/>
      <c r="AKO4424"/>
      <c r="AKP4424"/>
      <c r="AKQ4424"/>
      <c r="AKR4424"/>
      <c r="AKS4424"/>
      <c r="AKT4424"/>
      <c r="AKU4424"/>
      <c r="AKV4424"/>
      <c r="AKW4424"/>
      <c r="AKX4424"/>
      <c r="AKY4424"/>
      <c r="AKZ4424"/>
      <c r="ALA4424"/>
      <c r="ALB4424"/>
      <c r="ALC4424"/>
      <c r="ALD4424"/>
      <c r="ALE4424"/>
      <c r="ALF4424"/>
      <c r="ALG4424"/>
      <c r="ALH4424"/>
      <c r="ALI4424"/>
      <c r="ALJ4424"/>
      <c r="ALK4424"/>
      <c r="ALL4424"/>
      <c r="ALM4424"/>
      <c r="ALN4424"/>
      <c r="ALO4424"/>
      <c r="ALP4424"/>
      <c r="ALQ4424"/>
      <c r="ALR4424"/>
      <c r="ALS4424"/>
      <c r="ALT4424"/>
      <c r="ALU4424"/>
      <c r="ALV4424"/>
      <c r="ALW4424"/>
      <c r="ALX4424"/>
      <c r="ALY4424"/>
      <c r="ALZ4424"/>
      <c r="AMA4424"/>
      <c r="AMB4424"/>
      <c r="AMC4424"/>
      <c r="AMD4424"/>
      <c r="AME4424"/>
      <c r="AMF4424"/>
      <c r="AMG4424"/>
      <c r="AMH4424"/>
      <c r="AMI4424"/>
      <c r="AMJ4424"/>
      <c r="AMK4424"/>
      <c r="AML4424"/>
      <c r="AMM4424"/>
      <c r="AMN4424"/>
      <c r="AMO4424"/>
      <c r="AMP4424"/>
      <c r="AMQ4424"/>
      <c r="AMR4424"/>
      <c r="AMS4424"/>
      <c r="AMT4424"/>
      <c r="AMU4424"/>
      <c r="AMV4424"/>
      <c r="AMW4424"/>
      <c r="AMX4424"/>
      <c r="AMY4424"/>
      <c r="AMZ4424"/>
      <c r="ANA4424"/>
      <c r="ANB4424"/>
      <c r="ANC4424"/>
      <c r="AND4424"/>
      <c r="ANE4424"/>
      <c r="ANF4424"/>
      <c r="ANG4424"/>
      <c r="ANH4424"/>
      <c r="ANI4424"/>
      <c r="ANJ4424"/>
      <c r="ANK4424"/>
      <c r="ANL4424"/>
      <c r="ANM4424"/>
      <c r="ANN4424"/>
      <c r="ANO4424"/>
      <c r="ANP4424"/>
      <c r="ANQ4424"/>
      <c r="ANR4424"/>
      <c r="ANS4424"/>
      <c r="ANT4424"/>
      <c r="ANU4424"/>
      <c r="ANV4424"/>
      <c r="ANW4424"/>
      <c r="ANX4424"/>
      <c r="ANY4424"/>
      <c r="ANZ4424"/>
      <c r="AOA4424"/>
      <c r="AOB4424"/>
      <c r="AOC4424"/>
      <c r="AOD4424"/>
      <c r="AOE4424"/>
      <c r="AOF4424"/>
      <c r="AOG4424"/>
      <c r="AOH4424"/>
      <c r="AOI4424"/>
      <c r="AOJ4424"/>
      <c r="AOK4424"/>
      <c r="AOL4424"/>
      <c r="AOM4424"/>
      <c r="AON4424"/>
      <c r="AOO4424"/>
      <c r="AOP4424"/>
      <c r="AOQ4424"/>
      <c r="AOR4424"/>
      <c r="AOS4424"/>
      <c r="AOT4424"/>
      <c r="AOU4424"/>
      <c r="AOV4424"/>
      <c r="AOW4424"/>
      <c r="AOX4424"/>
      <c r="AOY4424"/>
      <c r="AOZ4424"/>
      <c r="APA4424"/>
      <c r="APB4424"/>
      <c r="APC4424"/>
      <c r="APD4424"/>
      <c r="APE4424"/>
      <c r="APF4424"/>
      <c r="APG4424"/>
      <c r="APH4424"/>
      <c r="API4424"/>
      <c r="APJ4424"/>
      <c r="APK4424"/>
      <c r="APL4424"/>
      <c r="APM4424"/>
      <c r="APN4424"/>
      <c r="APO4424"/>
      <c r="APP4424"/>
      <c r="APQ4424"/>
      <c r="APR4424"/>
      <c r="APS4424"/>
      <c r="APT4424"/>
      <c r="APU4424"/>
      <c r="APV4424"/>
      <c r="APW4424"/>
      <c r="APX4424"/>
      <c r="APY4424"/>
      <c r="APZ4424"/>
      <c r="AQA4424"/>
      <c r="AQB4424"/>
      <c r="AQC4424"/>
      <c r="AQD4424"/>
      <c r="AQE4424"/>
      <c r="AQF4424"/>
      <c r="AQG4424"/>
      <c r="AQH4424"/>
      <c r="AQI4424"/>
      <c r="AQJ4424"/>
      <c r="AQK4424"/>
      <c r="AQL4424"/>
      <c r="AQM4424"/>
      <c r="AQN4424"/>
      <c r="AQO4424"/>
      <c r="AQP4424"/>
      <c r="AQQ4424"/>
      <c r="AQR4424"/>
      <c r="AQS4424"/>
      <c r="AQT4424"/>
      <c r="AQU4424"/>
      <c r="AQV4424"/>
      <c r="AQW4424"/>
      <c r="AQX4424"/>
      <c r="AQY4424"/>
      <c r="AQZ4424"/>
      <c r="ARA4424"/>
      <c r="ARB4424"/>
      <c r="ARC4424"/>
      <c r="ARD4424"/>
      <c r="ARE4424"/>
      <c r="ARF4424"/>
      <c r="ARG4424"/>
      <c r="ARH4424"/>
      <c r="ARI4424"/>
      <c r="ARJ4424"/>
      <c r="ARK4424"/>
      <c r="ARL4424"/>
      <c r="ARM4424"/>
      <c r="ARN4424"/>
      <c r="ARO4424"/>
      <c r="ARP4424"/>
      <c r="ARQ4424"/>
      <c r="ARR4424"/>
      <c r="ARS4424"/>
      <c r="ART4424"/>
      <c r="ARU4424"/>
      <c r="ARV4424"/>
      <c r="ARW4424"/>
      <c r="ARX4424"/>
      <c r="ARY4424"/>
      <c r="ARZ4424"/>
      <c r="ASA4424"/>
      <c r="ASB4424"/>
      <c r="ASC4424"/>
      <c r="ASD4424"/>
      <c r="ASE4424"/>
      <c r="ASF4424"/>
      <c r="ASG4424"/>
      <c r="ASH4424"/>
      <c r="ASI4424"/>
      <c r="ASJ4424"/>
      <c r="ASK4424"/>
      <c r="ASL4424"/>
      <c r="ASM4424"/>
      <c r="ASN4424"/>
      <c r="ASO4424"/>
      <c r="ASP4424"/>
      <c r="ASQ4424"/>
      <c r="ASR4424"/>
      <c r="ASS4424"/>
      <c r="AST4424"/>
      <c r="ASU4424"/>
      <c r="ASV4424"/>
      <c r="ASW4424"/>
      <c r="ASX4424"/>
      <c r="ASY4424"/>
      <c r="ASZ4424"/>
      <c r="ATA4424"/>
      <c r="ATB4424"/>
      <c r="ATC4424"/>
      <c r="ATD4424"/>
      <c r="ATE4424"/>
      <c r="ATF4424"/>
      <c r="ATG4424"/>
      <c r="ATH4424"/>
      <c r="ATI4424"/>
      <c r="ATJ4424"/>
      <c r="ATK4424"/>
      <c r="ATL4424"/>
      <c r="ATM4424"/>
      <c r="ATN4424"/>
      <c r="ATO4424"/>
      <c r="ATP4424"/>
      <c r="ATQ4424"/>
      <c r="ATR4424"/>
      <c r="ATS4424"/>
      <c r="ATT4424"/>
      <c r="ATU4424"/>
      <c r="ATV4424"/>
      <c r="ATW4424"/>
      <c r="ATX4424"/>
      <c r="ATY4424"/>
      <c r="ATZ4424"/>
      <c r="AUA4424"/>
      <c r="AUB4424"/>
      <c r="AUC4424"/>
      <c r="AUD4424"/>
      <c r="AUE4424"/>
      <c r="AUF4424"/>
      <c r="AUG4424"/>
      <c r="AUH4424"/>
      <c r="AUI4424"/>
      <c r="AUJ4424"/>
      <c r="AUK4424"/>
      <c r="AUL4424"/>
      <c r="AUM4424"/>
      <c r="AUN4424"/>
      <c r="AUO4424"/>
      <c r="AUP4424"/>
      <c r="AUQ4424"/>
      <c r="AUR4424"/>
      <c r="AUS4424"/>
      <c r="AUT4424"/>
      <c r="AUU4424"/>
      <c r="AUV4424"/>
      <c r="AUW4424"/>
      <c r="AUX4424"/>
      <c r="AUY4424"/>
      <c r="AUZ4424"/>
      <c r="AVA4424"/>
      <c r="AVB4424"/>
      <c r="AVC4424"/>
      <c r="AVD4424"/>
      <c r="AVE4424"/>
      <c r="AVF4424"/>
      <c r="AVG4424"/>
      <c r="AVH4424"/>
      <c r="AVI4424"/>
      <c r="AVJ4424"/>
      <c r="AVK4424"/>
      <c r="AVL4424"/>
      <c r="AVM4424"/>
      <c r="AVN4424"/>
      <c r="AVO4424"/>
      <c r="AVP4424"/>
      <c r="AVQ4424"/>
      <c r="AVR4424"/>
      <c r="AVS4424"/>
      <c r="AVT4424"/>
      <c r="AVU4424"/>
      <c r="AVV4424"/>
      <c r="AVW4424"/>
      <c r="AVX4424"/>
      <c r="AVY4424"/>
      <c r="AVZ4424"/>
      <c r="AWA4424"/>
      <c r="AWB4424"/>
      <c r="AWC4424"/>
      <c r="AWD4424"/>
      <c r="AWE4424"/>
      <c r="AWF4424"/>
      <c r="AWG4424"/>
      <c r="AWH4424"/>
      <c r="AWI4424"/>
      <c r="AWJ4424"/>
      <c r="AWK4424"/>
      <c r="AWL4424"/>
      <c r="AWM4424"/>
      <c r="AWN4424"/>
      <c r="AWO4424"/>
      <c r="AWP4424"/>
      <c r="AWQ4424"/>
      <c r="AWR4424"/>
      <c r="AWS4424"/>
      <c r="AWT4424"/>
      <c r="AWU4424"/>
      <c r="AWV4424"/>
      <c r="AWW4424"/>
      <c r="AWX4424"/>
      <c r="AWY4424"/>
      <c r="AWZ4424"/>
      <c r="AXA4424"/>
      <c r="AXB4424"/>
      <c r="AXC4424"/>
      <c r="AXD4424"/>
      <c r="AXE4424"/>
      <c r="AXF4424"/>
      <c r="AXG4424"/>
      <c r="AXH4424"/>
      <c r="AXI4424"/>
      <c r="AXJ4424"/>
      <c r="AXK4424"/>
      <c r="AXL4424"/>
      <c r="AXM4424"/>
      <c r="AXN4424"/>
      <c r="AXO4424"/>
      <c r="AXP4424"/>
      <c r="AXQ4424"/>
      <c r="AXR4424"/>
      <c r="AXS4424"/>
      <c r="AXT4424"/>
      <c r="AXU4424"/>
      <c r="AXV4424"/>
      <c r="AXW4424"/>
      <c r="AXX4424"/>
      <c r="AXY4424"/>
      <c r="AXZ4424"/>
      <c r="AYA4424"/>
      <c r="AYB4424"/>
      <c r="AYC4424"/>
      <c r="AYD4424"/>
      <c r="AYE4424"/>
      <c r="AYF4424"/>
      <c r="AYG4424"/>
      <c r="AYH4424"/>
      <c r="AYI4424"/>
      <c r="AYJ4424"/>
      <c r="AYK4424"/>
      <c r="AYL4424"/>
      <c r="AYM4424"/>
      <c r="AYN4424"/>
      <c r="AYO4424"/>
      <c r="AYP4424"/>
      <c r="AYQ4424"/>
      <c r="AYR4424"/>
      <c r="AYS4424"/>
      <c r="AYT4424"/>
      <c r="AYU4424"/>
      <c r="AYV4424"/>
      <c r="AYW4424"/>
      <c r="AYX4424"/>
      <c r="AYY4424"/>
      <c r="AYZ4424"/>
      <c r="AZA4424"/>
      <c r="AZB4424"/>
      <c r="AZC4424"/>
      <c r="AZD4424"/>
      <c r="AZE4424"/>
      <c r="AZF4424"/>
      <c r="AZG4424"/>
      <c r="AZH4424"/>
      <c r="AZI4424"/>
      <c r="AZJ4424"/>
      <c r="AZK4424"/>
      <c r="AZL4424"/>
      <c r="AZM4424"/>
      <c r="AZN4424"/>
      <c r="AZO4424"/>
      <c r="AZP4424"/>
      <c r="AZQ4424"/>
      <c r="AZR4424"/>
      <c r="AZS4424"/>
      <c r="AZT4424"/>
      <c r="AZU4424"/>
      <c r="AZV4424"/>
      <c r="AZW4424"/>
      <c r="AZX4424"/>
      <c r="AZY4424"/>
      <c r="AZZ4424"/>
      <c r="BAA4424"/>
      <c r="BAB4424"/>
      <c r="BAC4424"/>
      <c r="BAD4424"/>
      <c r="BAE4424"/>
      <c r="BAF4424"/>
      <c r="BAG4424"/>
      <c r="BAH4424"/>
      <c r="BAI4424"/>
      <c r="BAJ4424"/>
      <c r="BAK4424"/>
      <c r="BAL4424"/>
      <c r="BAM4424"/>
      <c r="BAN4424"/>
      <c r="BAO4424"/>
      <c r="BAP4424"/>
      <c r="BAQ4424"/>
      <c r="BAR4424"/>
      <c r="BAS4424"/>
      <c r="BAT4424"/>
      <c r="BAU4424"/>
      <c r="BAV4424"/>
      <c r="BAW4424"/>
      <c r="BAX4424"/>
      <c r="BAY4424"/>
      <c r="BAZ4424"/>
      <c r="BBA4424"/>
      <c r="BBB4424"/>
      <c r="BBC4424"/>
      <c r="BBD4424"/>
      <c r="BBE4424"/>
      <c r="BBF4424"/>
      <c r="BBG4424"/>
      <c r="BBH4424"/>
      <c r="BBI4424"/>
      <c r="BBJ4424"/>
      <c r="BBK4424"/>
      <c r="BBL4424"/>
      <c r="BBM4424"/>
      <c r="BBN4424"/>
      <c r="BBO4424"/>
      <c r="BBP4424"/>
      <c r="BBQ4424"/>
      <c r="BBR4424"/>
      <c r="BBS4424"/>
      <c r="BBT4424"/>
      <c r="BBU4424"/>
      <c r="BBV4424"/>
      <c r="BBW4424"/>
      <c r="BBX4424"/>
      <c r="BBY4424"/>
      <c r="BBZ4424"/>
      <c r="BCA4424"/>
      <c r="BCB4424"/>
      <c r="BCC4424"/>
      <c r="BCD4424"/>
      <c r="BCE4424"/>
      <c r="BCF4424"/>
      <c r="BCG4424"/>
      <c r="BCH4424"/>
      <c r="BCI4424"/>
      <c r="BCJ4424"/>
      <c r="BCK4424"/>
      <c r="BCL4424"/>
      <c r="BCM4424"/>
      <c r="BCN4424"/>
      <c r="BCO4424"/>
      <c r="BCP4424"/>
      <c r="BCQ4424"/>
      <c r="BCR4424"/>
      <c r="BCS4424"/>
      <c r="BCT4424"/>
      <c r="BCU4424"/>
      <c r="BCV4424"/>
      <c r="BCW4424"/>
      <c r="BCX4424"/>
      <c r="BCY4424"/>
      <c r="BCZ4424"/>
      <c r="BDA4424"/>
      <c r="BDB4424"/>
      <c r="BDC4424"/>
      <c r="BDD4424"/>
      <c r="BDE4424"/>
      <c r="BDF4424"/>
      <c r="BDG4424"/>
      <c r="BDH4424"/>
      <c r="BDI4424"/>
      <c r="BDJ4424"/>
      <c r="BDK4424"/>
      <c r="BDL4424"/>
      <c r="BDM4424"/>
      <c r="BDN4424"/>
      <c r="BDO4424"/>
      <c r="BDP4424"/>
      <c r="BDQ4424"/>
      <c r="BDR4424"/>
      <c r="BDS4424"/>
      <c r="BDT4424"/>
      <c r="BDU4424"/>
      <c r="BDV4424"/>
      <c r="BDW4424"/>
      <c r="BDX4424"/>
      <c r="BDY4424"/>
      <c r="BDZ4424"/>
      <c r="BEA4424"/>
      <c r="BEB4424"/>
      <c r="BEC4424"/>
      <c r="BED4424"/>
      <c r="BEE4424"/>
      <c r="BEF4424"/>
      <c r="BEG4424"/>
      <c r="BEH4424"/>
      <c r="BEI4424"/>
      <c r="BEJ4424"/>
      <c r="BEK4424"/>
      <c r="BEL4424"/>
      <c r="BEM4424"/>
      <c r="BEN4424"/>
      <c r="BEO4424"/>
      <c r="BEP4424"/>
      <c r="BEQ4424"/>
      <c r="BER4424"/>
      <c r="BES4424"/>
      <c r="BET4424"/>
      <c r="BEU4424"/>
      <c r="BEV4424"/>
      <c r="BEW4424"/>
      <c r="BEX4424"/>
      <c r="BEY4424"/>
      <c r="BEZ4424"/>
      <c r="BFA4424"/>
      <c r="BFB4424"/>
      <c r="BFC4424"/>
      <c r="BFD4424"/>
      <c r="BFE4424"/>
      <c r="BFF4424"/>
      <c r="BFG4424"/>
      <c r="BFH4424"/>
      <c r="BFI4424"/>
      <c r="BFJ4424"/>
      <c r="BFK4424"/>
      <c r="BFL4424"/>
      <c r="BFM4424"/>
      <c r="BFN4424"/>
      <c r="BFO4424"/>
      <c r="BFP4424"/>
      <c r="BFQ4424"/>
      <c r="BFR4424"/>
      <c r="BFS4424"/>
      <c r="BFT4424"/>
      <c r="BFU4424"/>
      <c r="BFV4424"/>
      <c r="BFW4424"/>
      <c r="BFX4424"/>
      <c r="BFY4424"/>
      <c r="BFZ4424"/>
      <c r="BGA4424"/>
      <c r="BGB4424"/>
      <c r="BGC4424"/>
      <c r="BGD4424"/>
      <c r="BGE4424"/>
      <c r="BGF4424"/>
      <c r="BGG4424"/>
      <c r="BGH4424"/>
      <c r="BGI4424"/>
      <c r="BGJ4424"/>
      <c r="BGK4424"/>
      <c r="BGL4424"/>
      <c r="BGM4424"/>
      <c r="BGN4424"/>
      <c r="BGO4424"/>
      <c r="BGP4424"/>
      <c r="BGQ4424"/>
      <c r="BGR4424"/>
      <c r="BGS4424"/>
      <c r="BGT4424"/>
      <c r="BGU4424"/>
      <c r="BGV4424"/>
      <c r="BGW4424"/>
      <c r="BGX4424"/>
      <c r="BGY4424"/>
      <c r="BGZ4424"/>
      <c r="BHA4424"/>
      <c r="BHB4424"/>
      <c r="BHC4424"/>
      <c r="BHD4424"/>
      <c r="BHE4424"/>
      <c r="BHF4424"/>
      <c r="BHG4424"/>
      <c r="BHH4424"/>
      <c r="BHI4424"/>
      <c r="BHJ4424"/>
      <c r="BHK4424"/>
      <c r="BHL4424"/>
      <c r="BHM4424"/>
      <c r="BHN4424"/>
      <c r="BHO4424"/>
      <c r="BHP4424"/>
      <c r="BHQ4424"/>
      <c r="BHR4424"/>
      <c r="BHS4424"/>
      <c r="BHT4424"/>
      <c r="BHU4424"/>
      <c r="BHV4424"/>
      <c r="BHW4424"/>
      <c r="BHX4424"/>
      <c r="BHY4424"/>
      <c r="BHZ4424"/>
      <c r="BIA4424"/>
      <c r="BIB4424"/>
      <c r="BIC4424"/>
      <c r="BID4424"/>
      <c r="BIE4424"/>
      <c r="BIF4424"/>
      <c r="BIG4424"/>
      <c r="BIH4424"/>
      <c r="BII4424"/>
      <c r="BIJ4424"/>
      <c r="BIK4424"/>
      <c r="BIL4424"/>
      <c r="BIM4424"/>
      <c r="BIN4424"/>
      <c r="BIO4424"/>
      <c r="BIP4424"/>
      <c r="BIQ4424"/>
      <c r="BIR4424"/>
      <c r="BIS4424"/>
      <c r="BIT4424"/>
      <c r="BIU4424"/>
      <c r="BIV4424"/>
      <c r="BIW4424"/>
      <c r="BIX4424"/>
      <c r="BIY4424"/>
      <c r="BIZ4424"/>
      <c r="BJA4424"/>
      <c r="BJB4424"/>
      <c r="BJC4424"/>
      <c r="BJD4424"/>
      <c r="BJE4424"/>
      <c r="BJF4424"/>
      <c r="BJG4424"/>
      <c r="BJH4424"/>
      <c r="BJI4424"/>
      <c r="BJJ4424"/>
      <c r="BJK4424"/>
      <c r="BJL4424"/>
      <c r="BJM4424"/>
      <c r="BJN4424"/>
      <c r="BJO4424"/>
      <c r="BJP4424"/>
      <c r="BJQ4424"/>
      <c r="BJR4424"/>
      <c r="BJS4424"/>
      <c r="BJT4424"/>
      <c r="BJU4424"/>
      <c r="BJV4424"/>
      <c r="BJW4424"/>
      <c r="BJX4424"/>
      <c r="BJY4424"/>
      <c r="BJZ4424"/>
      <c r="BKA4424"/>
      <c r="BKB4424"/>
      <c r="BKC4424"/>
      <c r="BKD4424"/>
      <c r="BKE4424"/>
      <c r="BKF4424"/>
      <c r="BKG4424"/>
      <c r="BKH4424"/>
      <c r="BKI4424"/>
      <c r="BKJ4424"/>
      <c r="BKK4424"/>
      <c r="BKL4424"/>
      <c r="BKM4424"/>
      <c r="BKN4424"/>
      <c r="BKO4424"/>
      <c r="BKP4424"/>
      <c r="BKQ4424"/>
      <c r="BKR4424"/>
      <c r="BKS4424"/>
      <c r="BKT4424"/>
      <c r="BKU4424"/>
      <c r="BKV4424"/>
      <c r="BKW4424"/>
      <c r="BKX4424"/>
      <c r="BKY4424"/>
      <c r="BKZ4424"/>
      <c r="BLA4424"/>
      <c r="BLB4424"/>
      <c r="BLC4424"/>
      <c r="BLD4424"/>
      <c r="BLE4424"/>
      <c r="BLF4424"/>
      <c r="BLG4424"/>
      <c r="BLH4424"/>
      <c r="BLI4424"/>
      <c r="BLJ4424"/>
      <c r="BLK4424"/>
      <c r="BLL4424"/>
      <c r="BLM4424"/>
      <c r="BLN4424"/>
      <c r="BLO4424"/>
      <c r="BLP4424"/>
      <c r="BLQ4424"/>
      <c r="BLR4424"/>
      <c r="BLS4424"/>
      <c r="BLT4424"/>
      <c r="BLU4424"/>
      <c r="BLV4424"/>
      <c r="BLW4424"/>
      <c r="BLX4424"/>
      <c r="BLY4424"/>
      <c r="BLZ4424"/>
      <c r="BMA4424"/>
      <c r="BMB4424"/>
      <c r="BMC4424"/>
      <c r="BMD4424"/>
      <c r="BME4424"/>
      <c r="BMF4424"/>
      <c r="BMG4424"/>
      <c r="BMH4424"/>
      <c r="BMI4424"/>
      <c r="BMJ4424"/>
      <c r="BMK4424"/>
      <c r="BML4424"/>
      <c r="BMM4424"/>
      <c r="BMN4424"/>
      <c r="BMO4424"/>
      <c r="BMP4424"/>
      <c r="BMQ4424"/>
      <c r="BMR4424"/>
      <c r="BMS4424"/>
      <c r="BMT4424"/>
      <c r="BMU4424"/>
      <c r="BMV4424"/>
      <c r="BMW4424"/>
      <c r="BMX4424"/>
      <c r="BMY4424"/>
      <c r="BMZ4424"/>
      <c r="BNA4424"/>
      <c r="BNB4424"/>
      <c r="BNC4424"/>
      <c r="BND4424"/>
      <c r="BNE4424"/>
      <c r="BNF4424"/>
      <c r="BNG4424"/>
      <c r="BNH4424"/>
      <c r="BNI4424"/>
      <c r="BNJ4424"/>
      <c r="BNK4424"/>
      <c r="BNL4424"/>
      <c r="BNM4424"/>
      <c r="BNN4424"/>
      <c r="BNO4424"/>
      <c r="BNP4424"/>
      <c r="BNQ4424"/>
      <c r="BNR4424"/>
      <c r="BNS4424"/>
      <c r="BNT4424"/>
      <c r="BNU4424"/>
      <c r="BNV4424"/>
      <c r="BNW4424"/>
      <c r="BNX4424"/>
      <c r="BNY4424"/>
      <c r="BNZ4424"/>
      <c r="BOA4424"/>
      <c r="BOB4424"/>
      <c r="BOC4424"/>
      <c r="BOD4424"/>
      <c r="BOE4424"/>
      <c r="BOF4424"/>
      <c r="BOG4424"/>
      <c r="BOH4424"/>
      <c r="BOI4424"/>
      <c r="BOJ4424"/>
      <c r="BOK4424"/>
      <c r="BOL4424"/>
      <c r="BOM4424"/>
      <c r="BON4424"/>
      <c r="BOO4424"/>
      <c r="BOP4424"/>
      <c r="BOQ4424"/>
      <c r="BOR4424"/>
      <c r="BOS4424"/>
      <c r="BOT4424"/>
      <c r="BOU4424"/>
      <c r="BOV4424"/>
      <c r="BOW4424"/>
      <c r="BOX4424"/>
      <c r="BOY4424"/>
      <c r="BOZ4424"/>
      <c r="BPA4424"/>
      <c r="BPB4424"/>
      <c r="BPC4424"/>
      <c r="BPD4424"/>
      <c r="BPE4424"/>
      <c r="BPF4424"/>
      <c r="BPG4424"/>
      <c r="BPH4424"/>
      <c r="BPI4424"/>
      <c r="BPJ4424"/>
      <c r="BPK4424"/>
      <c r="BPL4424"/>
      <c r="BPM4424"/>
      <c r="BPN4424"/>
      <c r="BPO4424"/>
      <c r="BPP4424"/>
      <c r="BPQ4424"/>
      <c r="BPR4424"/>
      <c r="BPS4424"/>
      <c r="BPT4424"/>
      <c r="BPU4424"/>
      <c r="BPV4424"/>
      <c r="BPW4424"/>
      <c r="BPX4424"/>
      <c r="BPY4424"/>
      <c r="BPZ4424"/>
      <c r="BQA4424"/>
      <c r="BQB4424"/>
      <c r="BQC4424"/>
      <c r="BQD4424"/>
      <c r="BQE4424"/>
      <c r="BQF4424"/>
      <c r="BQG4424"/>
      <c r="BQH4424"/>
      <c r="BQI4424"/>
      <c r="BQJ4424"/>
      <c r="BQK4424"/>
      <c r="BQL4424"/>
      <c r="BQM4424"/>
      <c r="BQN4424"/>
      <c r="BQO4424"/>
      <c r="BQP4424"/>
      <c r="BQQ4424"/>
      <c r="BQR4424"/>
      <c r="BQS4424"/>
      <c r="BQT4424"/>
      <c r="BQU4424"/>
      <c r="BQV4424"/>
      <c r="BQW4424"/>
      <c r="BQX4424"/>
      <c r="BQY4424"/>
      <c r="BQZ4424"/>
      <c r="BRA4424"/>
      <c r="BRB4424"/>
      <c r="BRC4424"/>
      <c r="BRD4424"/>
      <c r="BRE4424"/>
      <c r="BRF4424"/>
      <c r="BRG4424"/>
      <c r="BRH4424"/>
      <c r="BRI4424"/>
      <c r="BRJ4424"/>
      <c r="BRK4424"/>
      <c r="BRL4424"/>
      <c r="BRM4424"/>
      <c r="BRN4424"/>
      <c r="BRO4424"/>
      <c r="BRP4424"/>
      <c r="BRQ4424"/>
      <c r="BRR4424"/>
      <c r="BRS4424"/>
      <c r="BRT4424"/>
      <c r="BRU4424"/>
      <c r="BRV4424"/>
      <c r="BRW4424"/>
      <c r="BRX4424"/>
      <c r="BRY4424"/>
      <c r="BRZ4424"/>
      <c r="BSA4424"/>
      <c r="BSB4424"/>
      <c r="BSC4424"/>
      <c r="BSD4424"/>
      <c r="BSE4424"/>
      <c r="BSF4424"/>
      <c r="BSG4424"/>
      <c r="BSH4424"/>
      <c r="BSI4424"/>
      <c r="BSJ4424"/>
      <c r="BSK4424"/>
      <c r="BSL4424"/>
      <c r="BSM4424"/>
      <c r="BSN4424"/>
      <c r="BSO4424"/>
      <c r="BSP4424"/>
      <c r="BSQ4424"/>
      <c r="BSR4424"/>
      <c r="BSS4424"/>
      <c r="BST4424"/>
      <c r="BSU4424"/>
      <c r="BSV4424"/>
      <c r="BSW4424"/>
      <c r="BSX4424"/>
      <c r="BSY4424"/>
      <c r="BSZ4424"/>
      <c r="BTA4424"/>
      <c r="BTB4424"/>
      <c r="BTC4424"/>
      <c r="BTD4424"/>
      <c r="BTE4424"/>
      <c r="BTF4424"/>
      <c r="BTG4424"/>
      <c r="BTH4424"/>
      <c r="BTI4424"/>
      <c r="BTJ4424"/>
      <c r="BTK4424"/>
      <c r="BTL4424"/>
      <c r="BTM4424"/>
      <c r="BTN4424"/>
      <c r="BTO4424"/>
      <c r="BTP4424"/>
      <c r="BTQ4424"/>
      <c r="BTR4424"/>
      <c r="BTS4424"/>
      <c r="BTT4424"/>
      <c r="BTU4424"/>
      <c r="BTV4424"/>
      <c r="BTW4424"/>
      <c r="BTX4424"/>
      <c r="BTY4424"/>
      <c r="BTZ4424"/>
      <c r="BUA4424"/>
      <c r="BUB4424"/>
      <c r="BUC4424"/>
      <c r="BUD4424"/>
      <c r="BUE4424"/>
      <c r="BUF4424"/>
      <c r="BUG4424"/>
      <c r="BUH4424"/>
      <c r="BUI4424"/>
      <c r="BUJ4424"/>
      <c r="BUK4424"/>
      <c r="BUL4424"/>
      <c r="BUM4424"/>
      <c r="BUN4424"/>
      <c r="BUO4424"/>
      <c r="BUP4424"/>
      <c r="BUQ4424"/>
      <c r="BUR4424"/>
      <c r="BUS4424"/>
      <c r="BUT4424"/>
      <c r="BUU4424"/>
      <c r="BUV4424"/>
      <c r="BUW4424"/>
      <c r="BUX4424"/>
      <c r="BUY4424"/>
      <c r="BUZ4424"/>
      <c r="BVA4424"/>
      <c r="BVB4424"/>
      <c r="BVC4424"/>
      <c r="BVD4424"/>
      <c r="BVE4424"/>
      <c r="BVF4424"/>
      <c r="BVG4424"/>
      <c r="BVH4424"/>
      <c r="BVI4424"/>
      <c r="BVJ4424"/>
      <c r="BVK4424"/>
      <c r="BVL4424"/>
      <c r="BVM4424"/>
      <c r="BVN4424"/>
      <c r="BVO4424"/>
      <c r="BVP4424"/>
      <c r="BVQ4424"/>
      <c r="BVR4424"/>
      <c r="BVS4424"/>
      <c r="BVT4424"/>
      <c r="BVU4424"/>
      <c r="BVV4424"/>
      <c r="BVW4424"/>
      <c r="BVX4424"/>
      <c r="BVY4424"/>
      <c r="BVZ4424"/>
      <c r="BWA4424"/>
      <c r="BWB4424"/>
      <c r="BWC4424"/>
      <c r="BWD4424"/>
      <c r="BWE4424"/>
      <c r="BWF4424"/>
      <c r="BWG4424"/>
      <c r="BWH4424"/>
      <c r="BWI4424"/>
      <c r="BWJ4424"/>
      <c r="BWK4424"/>
      <c r="BWL4424"/>
      <c r="BWM4424"/>
      <c r="BWN4424"/>
      <c r="BWO4424"/>
      <c r="BWP4424"/>
      <c r="BWQ4424"/>
      <c r="BWR4424"/>
      <c r="BWS4424"/>
      <c r="BWT4424"/>
      <c r="BWU4424"/>
      <c r="BWV4424"/>
      <c r="BWW4424"/>
      <c r="BWX4424"/>
      <c r="BWY4424"/>
      <c r="BWZ4424"/>
      <c r="BXA4424"/>
      <c r="BXB4424"/>
      <c r="BXC4424"/>
      <c r="BXD4424"/>
      <c r="BXE4424"/>
      <c r="BXF4424"/>
      <c r="BXG4424"/>
      <c r="BXH4424"/>
      <c r="BXI4424"/>
      <c r="BXJ4424"/>
      <c r="BXK4424"/>
      <c r="BXL4424"/>
      <c r="BXM4424"/>
      <c r="BXN4424"/>
      <c r="BXO4424"/>
      <c r="BXP4424"/>
      <c r="BXQ4424"/>
      <c r="BXR4424"/>
      <c r="BXS4424"/>
      <c r="BXT4424"/>
      <c r="BXU4424"/>
      <c r="BXV4424"/>
      <c r="BXW4424"/>
      <c r="BXX4424"/>
      <c r="BXY4424"/>
      <c r="BXZ4424"/>
      <c r="BYA4424"/>
      <c r="BYB4424"/>
      <c r="BYC4424"/>
      <c r="BYD4424"/>
      <c r="BYE4424"/>
      <c r="BYF4424"/>
      <c r="BYG4424"/>
      <c r="BYH4424"/>
      <c r="BYI4424"/>
      <c r="BYJ4424"/>
      <c r="BYK4424"/>
      <c r="BYL4424"/>
      <c r="BYM4424"/>
      <c r="BYN4424"/>
      <c r="BYO4424"/>
      <c r="BYP4424"/>
      <c r="BYQ4424"/>
      <c r="BYR4424"/>
      <c r="BYS4424"/>
      <c r="BYT4424"/>
      <c r="BYU4424"/>
      <c r="BYV4424"/>
      <c r="BYW4424"/>
      <c r="BYX4424"/>
      <c r="BYY4424"/>
      <c r="BYZ4424"/>
      <c r="BZA4424"/>
      <c r="BZB4424"/>
      <c r="BZC4424"/>
      <c r="BZD4424"/>
      <c r="BZE4424"/>
      <c r="BZF4424"/>
      <c r="BZG4424"/>
      <c r="BZH4424"/>
      <c r="BZI4424"/>
      <c r="BZJ4424"/>
      <c r="BZK4424"/>
      <c r="BZL4424"/>
      <c r="BZM4424"/>
      <c r="BZN4424"/>
      <c r="BZO4424"/>
      <c r="BZP4424"/>
      <c r="BZQ4424"/>
      <c r="BZR4424"/>
      <c r="BZS4424"/>
      <c r="BZT4424"/>
      <c r="BZU4424"/>
      <c r="BZV4424"/>
      <c r="BZW4424"/>
      <c r="BZX4424"/>
      <c r="BZY4424"/>
      <c r="BZZ4424"/>
      <c r="CAA4424"/>
      <c r="CAB4424"/>
      <c r="CAC4424"/>
      <c r="CAD4424"/>
      <c r="CAE4424"/>
      <c r="CAF4424"/>
      <c r="CAG4424"/>
      <c r="CAH4424"/>
      <c r="CAI4424"/>
      <c r="CAJ4424"/>
      <c r="CAK4424"/>
      <c r="CAL4424"/>
      <c r="CAM4424"/>
      <c r="CAN4424"/>
      <c r="CAO4424"/>
      <c r="CAP4424"/>
      <c r="CAQ4424"/>
      <c r="CAR4424"/>
      <c r="CAS4424"/>
      <c r="CAT4424"/>
      <c r="CAU4424"/>
      <c r="CAV4424"/>
      <c r="CAW4424"/>
      <c r="CAX4424"/>
      <c r="CAY4424"/>
      <c r="CAZ4424"/>
      <c r="CBA4424"/>
      <c r="CBB4424"/>
      <c r="CBC4424"/>
      <c r="CBD4424"/>
      <c r="CBE4424"/>
      <c r="CBF4424"/>
      <c r="CBG4424"/>
      <c r="CBH4424"/>
      <c r="CBI4424"/>
      <c r="CBJ4424"/>
      <c r="CBK4424"/>
      <c r="CBL4424"/>
      <c r="CBM4424"/>
      <c r="CBN4424"/>
      <c r="CBO4424"/>
      <c r="CBP4424"/>
      <c r="CBQ4424"/>
      <c r="CBR4424"/>
      <c r="CBS4424"/>
      <c r="CBT4424"/>
      <c r="CBU4424"/>
      <c r="CBV4424"/>
      <c r="CBW4424"/>
      <c r="CBX4424"/>
      <c r="CBY4424"/>
      <c r="CBZ4424"/>
      <c r="CCA4424"/>
      <c r="CCB4424"/>
      <c r="CCC4424"/>
      <c r="CCD4424"/>
      <c r="CCE4424"/>
      <c r="CCF4424"/>
      <c r="CCG4424"/>
      <c r="CCH4424"/>
      <c r="CCI4424"/>
      <c r="CCJ4424"/>
      <c r="CCK4424"/>
      <c r="CCL4424"/>
      <c r="CCM4424"/>
      <c r="CCN4424"/>
      <c r="CCO4424"/>
      <c r="CCP4424"/>
      <c r="CCQ4424"/>
      <c r="CCR4424"/>
      <c r="CCS4424"/>
      <c r="CCT4424"/>
      <c r="CCU4424"/>
      <c r="CCV4424"/>
      <c r="CCW4424"/>
      <c r="CCX4424"/>
      <c r="CCY4424"/>
      <c r="CCZ4424"/>
      <c r="CDA4424"/>
      <c r="CDB4424"/>
      <c r="CDC4424"/>
      <c r="CDD4424"/>
      <c r="CDE4424"/>
      <c r="CDF4424"/>
      <c r="CDG4424"/>
      <c r="CDH4424"/>
      <c r="CDI4424"/>
      <c r="CDJ4424"/>
      <c r="CDK4424"/>
      <c r="CDL4424"/>
      <c r="CDM4424"/>
      <c r="CDN4424"/>
      <c r="CDO4424"/>
      <c r="CDP4424"/>
      <c r="CDQ4424"/>
      <c r="CDR4424"/>
      <c r="CDS4424"/>
      <c r="CDT4424"/>
      <c r="CDU4424"/>
      <c r="CDV4424"/>
      <c r="CDW4424"/>
      <c r="CDX4424"/>
      <c r="CDY4424"/>
      <c r="CDZ4424"/>
      <c r="CEA4424"/>
      <c r="CEB4424"/>
      <c r="CEC4424"/>
      <c r="CED4424"/>
      <c r="CEE4424"/>
      <c r="CEF4424"/>
      <c r="CEG4424"/>
      <c r="CEH4424"/>
      <c r="CEI4424"/>
      <c r="CEJ4424"/>
      <c r="CEK4424"/>
      <c r="CEL4424"/>
      <c r="CEM4424"/>
      <c r="CEN4424"/>
      <c r="CEO4424"/>
      <c r="CEP4424"/>
      <c r="CEQ4424"/>
      <c r="CER4424"/>
      <c r="CES4424"/>
      <c r="CET4424"/>
      <c r="CEU4424"/>
      <c r="CEV4424"/>
      <c r="CEW4424"/>
      <c r="CEX4424"/>
      <c r="CEY4424"/>
      <c r="CEZ4424"/>
      <c r="CFA4424"/>
      <c r="CFB4424"/>
      <c r="CFC4424"/>
      <c r="CFD4424"/>
      <c r="CFE4424"/>
      <c r="CFF4424"/>
      <c r="CFG4424"/>
      <c r="CFH4424"/>
      <c r="CFI4424"/>
      <c r="CFJ4424"/>
      <c r="CFK4424"/>
      <c r="CFL4424"/>
      <c r="CFM4424"/>
      <c r="CFN4424"/>
      <c r="CFO4424"/>
      <c r="CFP4424"/>
      <c r="CFQ4424"/>
      <c r="CFR4424"/>
      <c r="CFS4424"/>
      <c r="CFT4424"/>
      <c r="CFU4424"/>
      <c r="CFV4424"/>
      <c r="CFW4424"/>
      <c r="CFX4424"/>
      <c r="CFY4424"/>
      <c r="CFZ4424"/>
      <c r="CGA4424"/>
      <c r="CGB4424"/>
      <c r="CGC4424"/>
      <c r="CGD4424"/>
      <c r="CGE4424"/>
      <c r="CGF4424"/>
      <c r="CGG4424"/>
      <c r="CGH4424"/>
      <c r="CGI4424"/>
      <c r="CGJ4424"/>
      <c r="CGK4424"/>
      <c r="CGL4424"/>
      <c r="CGM4424"/>
      <c r="CGN4424"/>
      <c r="CGO4424"/>
      <c r="CGP4424"/>
      <c r="CGQ4424"/>
      <c r="CGR4424"/>
      <c r="CGS4424"/>
      <c r="CGT4424"/>
      <c r="CGU4424"/>
      <c r="CGV4424"/>
      <c r="CGW4424"/>
      <c r="CGX4424"/>
      <c r="CGY4424"/>
      <c r="CGZ4424"/>
      <c r="CHA4424"/>
      <c r="CHB4424"/>
      <c r="CHC4424"/>
      <c r="CHD4424"/>
      <c r="CHE4424"/>
      <c r="CHF4424"/>
      <c r="CHG4424"/>
      <c r="CHH4424"/>
      <c r="CHI4424"/>
      <c r="CHJ4424"/>
      <c r="CHK4424"/>
      <c r="CHL4424"/>
      <c r="CHM4424"/>
      <c r="CHN4424"/>
      <c r="CHO4424"/>
      <c r="CHP4424"/>
      <c r="CHQ4424"/>
      <c r="CHR4424"/>
      <c r="CHS4424"/>
      <c r="CHT4424"/>
      <c r="CHU4424"/>
      <c r="CHV4424"/>
      <c r="CHW4424"/>
      <c r="CHX4424"/>
      <c r="CHY4424"/>
      <c r="CHZ4424"/>
      <c r="CIA4424"/>
      <c r="CIB4424"/>
      <c r="CIC4424"/>
      <c r="CID4424"/>
      <c r="CIE4424"/>
      <c r="CIF4424"/>
      <c r="CIG4424"/>
      <c r="CIH4424"/>
      <c r="CII4424"/>
      <c r="CIJ4424"/>
      <c r="CIK4424"/>
      <c r="CIL4424"/>
      <c r="CIM4424"/>
      <c r="CIN4424"/>
      <c r="CIO4424"/>
      <c r="CIP4424"/>
      <c r="CIQ4424"/>
      <c r="CIR4424"/>
      <c r="CIS4424"/>
      <c r="CIT4424"/>
      <c r="CIU4424"/>
      <c r="CIV4424"/>
      <c r="CIW4424"/>
      <c r="CIX4424"/>
      <c r="CIY4424"/>
      <c r="CIZ4424"/>
      <c r="CJA4424"/>
      <c r="CJB4424"/>
      <c r="CJC4424"/>
      <c r="CJD4424"/>
      <c r="CJE4424"/>
      <c r="CJF4424"/>
      <c r="CJG4424"/>
      <c r="CJH4424"/>
      <c r="CJI4424"/>
      <c r="CJJ4424"/>
      <c r="CJK4424"/>
      <c r="CJL4424"/>
      <c r="CJM4424"/>
      <c r="CJN4424"/>
      <c r="CJO4424"/>
      <c r="CJP4424"/>
      <c r="CJQ4424"/>
      <c r="CJR4424"/>
      <c r="CJS4424"/>
      <c r="CJT4424"/>
      <c r="CJU4424"/>
      <c r="CJV4424"/>
      <c r="CJW4424"/>
      <c r="CJX4424"/>
      <c r="CJY4424"/>
      <c r="CJZ4424"/>
      <c r="CKA4424"/>
      <c r="CKB4424"/>
      <c r="CKC4424"/>
      <c r="CKD4424"/>
      <c r="CKE4424"/>
      <c r="CKF4424"/>
      <c r="CKG4424"/>
      <c r="CKH4424"/>
      <c r="CKI4424"/>
      <c r="CKJ4424"/>
      <c r="CKK4424"/>
      <c r="CKL4424"/>
      <c r="CKM4424"/>
      <c r="CKN4424"/>
      <c r="CKO4424"/>
      <c r="CKP4424"/>
      <c r="CKQ4424"/>
      <c r="CKR4424"/>
      <c r="CKS4424"/>
      <c r="CKT4424"/>
      <c r="CKU4424"/>
      <c r="CKV4424"/>
      <c r="CKW4424"/>
      <c r="CKX4424"/>
      <c r="CKY4424"/>
      <c r="CKZ4424"/>
      <c r="CLA4424"/>
      <c r="CLB4424"/>
      <c r="CLC4424"/>
      <c r="CLD4424"/>
      <c r="CLE4424"/>
      <c r="CLF4424"/>
      <c r="CLG4424"/>
      <c r="CLH4424"/>
      <c r="CLI4424"/>
      <c r="CLJ4424"/>
      <c r="CLK4424"/>
      <c r="CLL4424"/>
      <c r="CLM4424"/>
      <c r="CLN4424"/>
      <c r="CLO4424"/>
      <c r="CLP4424"/>
      <c r="CLQ4424"/>
      <c r="CLR4424"/>
      <c r="CLS4424"/>
      <c r="CLT4424"/>
      <c r="CLU4424"/>
      <c r="CLV4424"/>
      <c r="CLW4424"/>
      <c r="CLX4424"/>
      <c r="CLY4424"/>
      <c r="CLZ4424"/>
      <c r="CMA4424"/>
      <c r="CMB4424"/>
      <c r="CMC4424"/>
      <c r="CMD4424"/>
      <c r="CME4424"/>
      <c r="CMF4424"/>
      <c r="CMG4424"/>
      <c r="CMH4424"/>
      <c r="CMI4424"/>
      <c r="CMJ4424"/>
      <c r="CMK4424"/>
      <c r="CML4424"/>
      <c r="CMM4424"/>
      <c r="CMN4424"/>
      <c r="CMO4424"/>
      <c r="CMP4424"/>
      <c r="CMQ4424"/>
      <c r="CMR4424"/>
      <c r="CMS4424"/>
      <c r="CMT4424"/>
      <c r="CMU4424"/>
      <c r="CMV4424"/>
      <c r="CMW4424"/>
      <c r="CMX4424"/>
      <c r="CMY4424"/>
      <c r="CMZ4424"/>
      <c r="CNA4424"/>
      <c r="CNB4424"/>
      <c r="CNC4424"/>
      <c r="CND4424"/>
      <c r="CNE4424"/>
      <c r="CNF4424"/>
      <c r="CNG4424"/>
      <c r="CNH4424"/>
      <c r="CNI4424"/>
      <c r="CNJ4424"/>
      <c r="CNK4424"/>
      <c r="CNL4424"/>
      <c r="CNM4424"/>
      <c r="CNN4424"/>
      <c r="CNO4424"/>
      <c r="CNP4424"/>
      <c r="CNQ4424"/>
      <c r="CNR4424"/>
      <c r="CNS4424"/>
      <c r="CNT4424"/>
      <c r="CNU4424"/>
      <c r="CNV4424"/>
      <c r="CNW4424"/>
      <c r="CNX4424"/>
      <c r="CNY4424"/>
      <c r="CNZ4424"/>
      <c r="COA4424"/>
      <c r="COB4424"/>
      <c r="COC4424"/>
      <c r="COD4424"/>
      <c r="COE4424"/>
      <c r="COF4424"/>
      <c r="COG4424"/>
      <c r="COH4424"/>
      <c r="COI4424"/>
      <c r="COJ4424"/>
      <c r="COK4424"/>
      <c r="COL4424"/>
      <c r="COM4424"/>
      <c r="CON4424"/>
      <c r="COO4424"/>
      <c r="COP4424"/>
      <c r="COQ4424"/>
      <c r="COR4424"/>
      <c r="COS4424"/>
      <c r="COT4424"/>
      <c r="COU4424"/>
      <c r="COV4424"/>
      <c r="COW4424"/>
      <c r="COX4424"/>
      <c r="COY4424"/>
      <c r="COZ4424"/>
      <c r="CPA4424"/>
      <c r="CPB4424"/>
      <c r="CPC4424"/>
      <c r="CPD4424"/>
      <c r="CPE4424"/>
      <c r="CPF4424"/>
      <c r="CPG4424"/>
      <c r="CPH4424"/>
      <c r="CPI4424"/>
      <c r="CPJ4424"/>
      <c r="CPK4424"/>
      <c r="CPL4424"/>
      <c r="CPM4424"/>
      <c r="CPN4424"/>
      <c r="CPO4424"/>
      <c r="CPP4424"/>
      <c r="CPQ4424"/>
      <c r="CPR4424"/>
      <c r="CPS4424"/>
      <c r="CPT4424"/>
      <c r="CPU4424"/>
      <c r="CPV4424"/>
      <c r="CPW4424"/>
      <c r="CPX4424"/>
      <c r="CPY4424"/>
      <c r="CPZ4424"/>
      <c r="CQA4424"/>
      <c r="CQB4424"/>
      <c r="CQC4424"/>
      <c r="CQD4424"/>
      <c r="CQE4424"/>
      <c r="CQF4424"/>
      <c r="CQG4424"/>
      <c r="CQH4424"/>
      <c r="CQI4424"/>
      <c r="CQJ4424"/>
      <c r="CQK4424"/>
      <c r="CQL4424"/>
      <c r="CQM4424"/>
      <c r="CQN4424"/>
      <c r="CQO4424"/>
      <c r="CQP4424"/>
      <c r="CQQ4424"/>
      <c r="CQR4424"/>
      <c r="CQS4424"/>
      <c r="CQT4424"/>
      <c r="CQU4424"/>
      <c r="CQV4424"/>
      <c r="CQW4424"/>
      <c r="CQX4424"/>
      <c r="CQY4424"/>
      <c r="CQZ4424"/>
      <c r="CRA4424"/>
      <c r="CRB4424"/>
      <c r="CRC4424"/>
      <c r="CRD4424"/>
      <c r="CRE4424"/>
      <c r="CRF4424"/>
      <c r="CRG4424"/>
      <c r="CRH4424"/>
      <c r="CRI4424"/>
      <c r="CRJ4424"/>
      <c r="CRK4424"/>
      <c r="CRL4424"/>
      <c r="CRM4424"/>
      <c r="CRN4424"/>
      <c r="CRO4424"/>
      <c r="CRP4424"/>
      <c r="CRQ4424"/>
      <c r="CRR4424"/>
      <c r="CRS4424"/>
      <c r="CRT4424"/>
      <c r="CRU4424"/>
      <c r="CRV4424"/>
      <c r="CRW4424"/>
      <c r="CRX4424"/>
      <c r="CRY4424"/>
      <c r="CRZ4424"/>
      <c r="CSA4424"/>
      <c r="CSB4424"/>
      <c r="CSC4424"/>
      <c r="CSD4424"/>
      <c r="CSE4424"/>
      <c r="CSF4424"/>
      <c r="CSG4424"/>
      <c r="CSH4424"/>
      <c r="CSI4424"/>
      <c r="CSJ4424"/>
      <c r="CSK4424"/>
      <c r="CSL4424"/>
      <c r="CSM4424"/>
      <c r="CSN4424"/>
      <c r="CSO4424"/>
      <c r="CSP4424"/>
      <c r="CSQ4424"/>
      <c r="CSR4424"/>
      <c r="CSS4424"/>
      <c r="CST4424"/>
      <c r="CSU4424"/>
      <c r="CSV4424"/>
      <c r="CSW4424"/>
      <c r="CSX4424"/>
      <c r="CSY4424"/>
      <c r="CSZ4424"/>
      <c r="CTA4424"/>
      <c r="CTB4424"/>
      <c r="CTC4424"/>
      <c r="CTD4424"/>
      <c r="CTE4424"/>
      <c r="CTF4424"/>
      <c r="CTG4424"/>
      <c r="CTH4424"/>
      <c r="CTI4424"/>
      <c r="CTJ4424"/>
      <c r="CTK4424"/>
      <c r="CTL4424"/>
      <c r="CTM4424"/>
      <c r="CTN4424"/>
      <c r="CTO4424"/>
      <c r="CTP4424"/>
      <c r="CTQ4424"/>
      <c r="CTR4424"/>
      <c r="CTS4424"/>
      <c r="CTT4424"/>
      <c r="CTU4424"/>
      <c r="CTV4424"/>
      <c r="CTW4424"/>
      <c r="CTX4424"/>
      <c r="CTY4424"/>
      <c r="CTZ4424"/>
      <c r="CUA4424"/>
      <c r="CUB4424"/>
      <c r="CUC4424"/>
      <c r="CUD4424"/>
      <c r="CUE4424"/>
      <c r="CUF4424"/>
      <c r="CUG4424"/>
      <c r="CUH4424"/>
      <c r="CUI4424"/>
      <c r="CUJ4424"/>
      <c r="CUK4424"/>
      <c r="CUL4424"/>
      <c r="CUM4424"/>
      <c r="CUN4424"/>
      <c r="CUO4424"/>
      <c r="CUP4424"/>
      <c r="CUQ4424"/>
      <c r="CUR4424"/>
      <c r="CUS4424"/>
      <c r="CUT4424"/>
      <c r="CUU4424"/>
      <c r="CUV4424"/>
      <c r="CUW4424"/>
      <c r="CUX4424"/>
      <c r="CUY4424"/>
      <c r="CUZ4424"/>
      <c r="CVA4424"/>
      <c r="CVB4424"/>
      <c r="CVC4424"/>
      <c r="CVD4424"/>
      <c r="CVE4424"/>
      <c r="CVF4424"/>
      <c r="CVG4424"/>
      <c r="CVH4424"/>
      <c r="CVI4424"/>
      <c r="CVJ4424"/>
      <c r="CVK4424"/>
      <c r="CVL4424"/>
      <c r="CVM4424"/>
      <c r="CVN4424"/>
      <c r="CVO4424"/>
      <c r="CVP4424"/>
      <c r="CVQ4424"/>
      <c r="CVR4424"/>
      <c r="CVS4424"/>
      <c r="CVT4424"/>
      <c r="CVU4424"/>
      <c r="CVV4424"/>
      <c r="CVW4424"/>
      <c r="CVX4424"/>
      <c r="CVY4424"/>
      <c r="CVZ4424"/>
      <c r="CWA4424"/>
      <c r="CWB4424"/>
      <c r="CWC4424"/>
      <c r="CWD4424"/>
      <c r="CWE4424"/>
      <c r="CWF4424"/>
      <c r="CWG4424"/>
      <c r="CWH4424"/>
      <c r="CWI4424"/>
      <c r="CWJ4424"/>
      <c r="CWK4424"/>
      <c r="CWL4424"/>
      <c r="CWM4424"/>
      <c r="CWN4424"/>
      <c r="CWO4424"/>
      <c r="CWP4424"/>
      <c r="CWQ4424"/>
      <c r="CWR4424"/>
      <c r="CWS4424"/>
      <c r="CWT4424"/>
      <c r="CWU4424"/>
      <c r="CWV4424"/>
      <c r="CWW4424"/>
      <c r="CWX4424"/>
      <c r="CWY4424"/>
      <c r="CWZ4424"/>
      <c r="CXA4424"/>
      <c r="CXB4424"/>
      <c r="CXC4424"/>
      <c r="CXD4424"/>
      <c r="CXE4424"/>
      <c r="CXF4424"/>
      <c r="CXG4424"/>
      <c r="CXH4424"/>
      <c r="CXI4424"/>
      <c r="CXJ4424"/>
      <c r="CXK4424"/>
      <c r="CXL4424"/>
      <c r="CXM4424"/>
      <c r="CXN4424"/>
      <c r="CXO4424"/>
      <c r="CXP4424"/>
      <c r="CXQ4424"/>
      <c r="CXR4424"/>
      <c r="CXS4424"/>
      <c r="CXT4424"/>
      <c r="CXU4424"/>
      <c r="CXV4424"/>
      <c r="CXW4424"/>
      <c r="CXX4424"/>
      <c r="CXY4424"/>
      <c r="CXZ4424"/>
      <c r="CYA4424"/>
      <c r="CYB4424"/>
      <c r="CYC4424"/>
      <c r="CYD4424"/>
      <c r="CYE4424"/>
      <c r="CYF4424"/>
      <c r="CYG4424"/>
      <c r="CYH4424"/>
      <c r="CYI4424"/>
      <c r="CYJ4424"/>
      <c r="CYK4424"/>
      <c r="CYL4424"/>
      <c r="CYM4424"/>
      <c r="CYN4424"/>
      <c r="CYO4424"/>
      <c r="CYP4424"/>
      <c r="CYQ4424"/>
      <c r="CYR4424"/>
      <c r="CYS4424"/>
      <c r="CYT4424"/>
      <c r="CYU4424"/>
      <c r="CYV4424"/>
      <c r="CYW4424"/>
      <c r="CYX4424"/>
      <c r="CYY4424"/>
      <c r="CYZ4424"/>
      <c r="CZA4424"/>
      <c r="CZB4424"/>
      <c r="CZC4424"/>
      <c r="CZD4424"/>
      <c r="CZE4424"/>
      <c r="CZF4424"/>
      <c r="CZG4424"/>
      <c r="CZH4424"/>
      <c r="CZI4424"/>
      <c r="CZJ4424"/>
      <c r="CZK4424"/>
      <c r="CZL4424"/>
      <c r="CZM4424"/>
      <c r="CZN4424"/>
      <c r="CZO4424"/>
      <c r="CZP4424"/>
      <c r="CZQ4424"/>
      <c r="CZR4424"/>
      <c r="CZS4424"/>
      <c r="CZT4424"/>
      <c r="CZU4424"/>
      <c r="CZV4424"/>
      <c r="CZW4424"/>
      <c r="CZX4424"/>
      <c r="CZY4424"/>
      <c r="CZZ4424"/>
      <c r="DAA4424"/>
      <c r="DAB4424"/>
      <c r="DAC4424"/>
      <c r="DAD4424"/>
      <c r="DAE4424"/>
      <c r="DAF4424"/>
      <c r="DAG4424"/>
      <c r="DAH4424"/>
      <c r="DAI4424"/>
      <c r="DAJ4424"/>
      <c r="DAK4424"/>
      <c r="DAL4424"/>
      <c r="DAM4424"/>
      <c r="DAN4424"/>
      <c r="DAO4424"/>
      <c r="DAP4424"/>
      <c r="DAQ4424"/>
      <c r="DAR4424"/>
      <c r="DAS4424"/>
      <c r="DAT4424"/>
      <c r="DAU4424"/>
      <c r="DAV4424"/>
      <c r="DAW4424"/>
      <c r="DAX4424"/>
      <c r="DAY4424"/>
      <c r="DAZ4424"/>
      <c r="DBA4424"/>
      <c r="DBB4424"/>
      <c r="DBC4424"/>
      <c r="DBD4424"/>
      <c r="DBE4424"/>
      <c r="DBF4424"/>
      <c r="DBG4424"/>
      <c r="DBH4424"/>
      <c r="DBI4424"/>
      <c r="DBJ4424"/>
      <c r="DBK4424"/>
      <c r="DBL4424"/>
      <c r="DBM4424"/>
      <c r="DBN4424"/>
      <c r="DBO4424"/>
      <c r="DBP4424"/>
      <c r="DBQ4424"/>
      <c r="DBR4424"/>
      <c r="DBS4424"/>
      <c r="DBT4424"/>
      <c r="DBU4424"/>
      <c r="DBV4424"/>
      <c r="DBW4424"/>
      <c r="DBX4424"/>
      <c r="DBY4424"/>
      <c r="DBZ4424"/>
      <c r="DCA4424"/>
      <c r="DCB4424"/>
      <c r="DCC4424"/>
      <c r="DCD4424"/>
      <c r="DCE4424"/>
      <c r="DCF4424"/>
      <c r="DCG4424"/>
      <c r="DCH4424"/>
      <c r="DCI4424"/>
      <c r="DCJ4424"/>
      <c r="DCK4424"/>
      <c r="DCL4424"/>
      <c r="DCM4424"/>
      <c r="DCN4424"/>
      <c r="DCO4424"/>
      <c r="DCP4424"/>
      <c r="DCQ4424"/>
      <c r="DCR4424"/>
      <c r="DCS4424"/>
      <c r="DCT4424"/>
      <c r="DCU4424"/>
      <c r="DCV4424"/>
      <c r="DCW4424"/>
      <c r="DCX4424"/>
      <c r="DCY4424"/>
      <c r="DCZ4424"/>
      <c r="DDA4424"/>
      <c r="DDB4424"/>
      <c r="DDC4424"/>
      <c r="DDD4424"/>
      <c r="DDE4424"/>
      <c r="DDF4424"/>
      <c r="DDG4424"/>
      <c r="DDH4424"/>
      <c r="DDI4424"/>
      <c r="DDJ4424"/>
      <c r="DDK4424"/>
      <c r="DDL4424"/>
      <c r="DDM4424"/>
      <c r="DDN4424"/>
      <c r="DDO4424"/>
      <c r="DDP4424"/>
      <c r="DDQ4424"/>
      <c r="DDR4424"/>
      <c r="DDS4424"/>
      <c r="DDT4424"/>
      <c r="DDU4424"/>
      <c r="DDV4424"/>
      <c r="DDW4424"/>
      <c r="DDX4424"/>
      <c r="DDY4424"/>
      <c r="DDZ4424"/>
      <c r="DEA4424"/>
      <c r="DEB4424"/>
      <c r="DEC4424"/>
      <c r="DED4424"/>
      <c r="DEE4424"/>
      <c r="DEF4424"/>
      <c r="DEG4424"/>
      <c r="DEH4424"/>
      <c r="DEI4424"/>
      <c r="DEJ4424"/>
      <c r="DEK4424"/>
      <c r="DEL4424"/>
      <c r="DEM4424"/>
      <c r="DEN4424"/>
      <c r="DEO4424"/>
      <c r="DEP4424"/>
      <c r="DEQ4424"/>
      <c r="DER4424"/>
      <c r="DES4424"/>
      <c r="DET4424"/>
      <c r="DEU4424"/>
      <c r="DEV4424"/>
      <c r="DEW4424"/>
      <c r="DEX4424"/>
      <c r="DEY4424"/>
      <c r="DEZ4424"/>
      <c r="DFA4424"/>
      <c r="DFB4424"/>
      <c r="DFC4424"/>
      <c r="DFD4424"/>
      <c r="DFE4424"/>
      <c r="DFF4424"/>
      <c r="DFG4424"/>
      <c r="DFH4424"/>
      <c r="DFI4424"/>
      <c r="DFJ4424"/>
      <c r="DFK4424"/>
      <c r="DFL4424"/>
      <c r="DFM4424"/>
      <c r="DFN4424"/>
      <c r="DFO4424"/>
      <c r="DFP4424"/>
      <c r="DFQ4424"/>
      <c r="DFR4424"/>
      <c r="DFS4424"/>
      <c r="DFT4424"/>
      <c r="DFU4424"/>
      <c r="DFV4424"/>
      <c r="DFW4424"/>
      <c r="DFX4424"/>
      <c r="DFY4424"/>
      <c r="DFZ4424"/>
      <c r="DGA4424"/>
      <c r="DGB4424"/>
      <c r="DGC4424"/>
      <c r="DGD4424"/>
      <c r="DGE4424"/>
      <c r="DGF4424"/>
      <c r="DGG4424"/>
      <c r="DGH4424"/>
      <c r="DGI4424"/>
      <c r="DGJ4424"/>
      <c r="DGK4424"/>
      <c r="DGL4424"/>
      <c r="DGM4424"/>
      <c r="DGN4424"/>
      <c r="DGO4424"/>
      <c r="DGP4424"/>
      <c r="DGQ4424"/>
      <c r="DGR4424"/>
      <c r="DGS4424"/>
      <c r="DGT4424"/>
      <c r="DGU4424"/>
      <c r="DGV4424"/>
      <c r="DGW4424"/>
      <c r="DGX4424"/>
      <c r="DGY4424"/>
      <c r="DGZ4424"/>
      <c r="DHA4424"/>
      <c r="DHB4424"/>
      <c r="DHC4424"/>
      <c r="DHD4424"/>
      <c r="DHE4424"/>
      <c r="DHF4424"/>
      <c r="DHG4424"/>
      <c r="DHH4424"/>
      <c r="DHI4424"/>
      <c r="DHJ4424"/>
      <c r="DHK4424"/>
      <c r="DHL4424"/>
      <c r="DHM4424"/>
      <c r="DHN4424"/>
      <c r="DHO4424"/>
      <c r="DHP4424"/>
      <c r="DHQ4424"/>
      <c r="DHR4424"/>
      <c r="DHS4424"/>
      <c r="DHT4424"/>
      <c r="DHU4424"/>
      <c r="DHV4424"/>
      <c r="DHW4424"/>
      <c r="DHX4424"/>
      <c r="DHY4424"/>
      <c r="DHZ4424"/>
      <c r="DIA4424"/>
      <c r="DIB4424"/>
      <c r="DIC4424"/>
      <c r="DID4424"/>
      <c r="DIE4424"/>
      <c r="DIF4424"/>
      <c r="DIG4424"/>
      <c r="DIH4424"/>
      <c r="DII4424"/>
      <c r="DIJ4424"/>
      <c r="DIK4424"/>
      <c r="DIL4424"/>
      <c r="DIM4424"/>
      <c r="DIN4424"/>
      <c r="DIO4424"/>
      <c r="DIP4424"/>
      <c r="DIQ4424"/>
      <c r="DIR4424"/>
      <c r="DIS4424"/>
      <c r="DIT4424"/>
      <c r="DIU4424"/>
      <c r="DIV4424"/>
      <c r="DIW4424"/>
      <c r="DIX4424"/>
      <c r="DIY4424"/>
      <c r="DIZ4424"/>
      <c r="DJA4424"/>
      <c r="DJB4424"/>
      <c r="DJC4424"/>
      <c r="DJD4424"/>
      <c r="DJE4424"/>
      <c r="DJF4424"/>
      <c r="DJG4424"/>
      <c r="DJH4424"/>
      <c r="DJI4424"/>
      <c r="DJJ4424"/>
      <c r="DJK4424"/>
      <c r="DJL4424"/>
      <c r="DJM4424"/>
      <c r="DJN4424"/>
      <c r="DJO4424"/>
      <c r="DJP4424"/>
      <c r="DJQ4424"/>
      <c r="DJR4424"/>
      <c r="DJS4424"/>
      <c r="DJT4424"/>
      <c r="DJU4424"/>
      <c r="DJV4424"/>
      <c r="DJW4424"/>
      <c r="DJX4424"/>
      <c r="DJY4424"/>
      <c r="DJZ4424"/>
      <c r="DKA4424"/>
      <c r="DKB4424"/>
      <c r="DKC4424"/>
      <c r="DKD4424"/>
      <c r="DKE4424"/>
      <c r="DKF4424"/>
      <c r="DKG4424"/>
      <c r="DKH4424"/>
      <c r="DKI4424"/>
      <c r="DKJ4424"/>
      <c r="DKK4424"/>
      <c r="DKL4424"/>
      <c r="DKM4424"/>
      <c r="DKN4424"/>
      <c r="DKO4424"/>
      <c r="DKP4424"/>
      <c r="DKQ4424"/>
      <c r="DKR4424"/>
      <c r="DKS4424"/>
      <c r="DKT4424"/>
      <c r="DKU4424"/>
      <c r="DKV4424"/>
      <c r="DKW4424"/>
      <c r="DKX4424"/>
      <c r="DKY4424"/>
      <c r="DKZ4424"/>
      <c r="DLA4424"/>
      <c r="DLB4424"/>
      <c r="DLC4424"/>
      <c r="DLD4424"/>
      <c r="DLE4424"/>
      <c r="DLF4424"/>
      <c r="DLG4424"/>
      <c r="DLH4424"/>
      <c r="DLI4424"/>
      <c r="DLJ4424"/>
      <c r="DLK4424"/>
      <c r="DLL4424"/>
      <c r="DLM4424"/>
      <c r="DLN4424"/>
      <c r="DLO4424"/>
      <c r="DLP4424"/>
      <c r="DLQ4424"/>
      <c r="DLR4424"/>
      <c r="DLS4424"/>
      <c r="DLT4424"/>
      <c r="DLU4424"/>
      <c r="DLV4424"/>
      <c r="DLW4424"/>
      <c r="DLX4424"/>
      <c r="DLY4424"/>
      <c r="DLZ4424"/>
      <c r="DMA4424"/>
      <c r="DMB4424"/>
      <c r="DMC4424"/>
      <c r="DMD4424"/>
      <c r="DME4424"/>
      <c r="DMF4424"/>
      <c r="DMG4424"/>
      <c r="DMH4424"/>
      <c r="DMI4424"/>
      <c r="DMJ4424"/>
      <c r="DMK4424"/>
      <c r="DML4424"/>
      <c r="DMM4424"/>
      <c r="DMN4424"/>
      <c r="DMO4424"/>
      <c r="DMP4424"/>
      <c r="DMQ4424"/>
      <c r="DMR4424"/>
      <c r="DMS4424"/>
      <c r="DMT4424"/>
      <c r="DMU4424"/>
      <c r="DMV4424"/>
      <c r="DMW4424"/>
      <c r="DMX4424"/>
      <c r="DMY4424"/>
      <c r="DMZ4424"/>
      <c r="DNA4424"/>
      <c r="DNB4424"/>
      <c r="DNC4424"/>
      <c r="DND4424"/>
      <c r="DNE4424"/>
      <c r="DNF4424"/>
      <c r="DNG4424"/>
      <c r="DNH4424"/>
      <c r="DNI4424"/>
      <c r="DNJ4424"/>
      <c r="DNK4424"/>
      <c r="DNL4424"/>
      <c r="DNM4424"/>
      <c r="DNN4424"/>
      <c r="DNO4424"/>
      <c r="DNP4424"/>
      <c r="DNQ4424"/>
      <c r="DNR4424"/>
      <c r="DNS4424"/>
      <c r="DNT4424"/>
      <c r="DNU4424"/>
      <c r="DNV4424"/>
      <c r="DNW4424"/>
      <c r="DNX4424"/>
      <c r="DNY4424"/>
      <c r="DNZ4424"/>
      <c r="DOA4424"/>
      <c r="DOB4424"/>
      <c r="DOC4424"/>
      <c r="DOD4424"/>
      <c r="DOE4424"/>
      <c r="DOF4424"/>
      <c r="DOG4424"/>
      <c r="DOH4424"/>
      <c r="DOI4424"/>
      <c r="DOJ4424"/>
      <c r="DOK4424"/>
      <c r="DOL4424"/>
      <c r="DOM4424"/>
      <c r="DON4424"/>
      <c r="DOO4424"/>
      <c r="DOP4424"/>
      <c r="DOQ4424"/>
      <c r="DOR4424"/>
      <c r="DOS4424"/>
      <c r="DOT4424"/>
      <c r="DOU4424"/>
      <c r="DOV4424"/>
      <c r="DOW4424"/>
      <c r="DOX4424"/>
      <c r="DOY4424"/>
      <c r="DOZ4424"/>
      <c r="DPA4424"/>
      <c r="DPB4424"/>
      <c r="DPC4424"/>
      <c r="DPD4424"/>
      <c r="DPE4424"/>
      <c r="DPF4424"/>
      <c r="DPG4424"/>
      <c r="DPH4424"/>
      <c r="DPI4424"/>
      <c r="DPJ4424"/>
      <c r="DPK4424"/>
      <c r="DPL4424"/>
      <c r="DPM4424"/>
      <c r="DPN4424"/>
      <c r="DPO4424"/>
      <c r="DPP4424"/>
      <c r="DPQ4424"/>
      <c r="DPR4424"/>
      <c r="DPS4424"/>
      <c r="DPT4424"/>
      <c r="DPU4424"/>
      <c r="DPV4424"/>
      <c r="DPW4424"/>
      <c r="DPX4424"/>
      <c r="DPY4424"/>
      <c r="DPZ4424"/>
      <c r="DQA4424"/>
      <c r="DQB4424"/>
      <c r="DQC4424"/>
      <c r="DQD4424"/>
      <c r="DQE4424"/>
      <c r="DQF4424"/>
      <c r="DQG4424"/>
      <c r="DQH4424"/>
      <c r="DQI4424"/>
      <c r="DQJ4424"/>
      <c r="DQK4424"/>
      <c r="DQL4424"/>
      <c r="DQM4424"/>
      <c r="DQN4424"/>
      <c r="DQO4424"/>
      <c r="DQP4424"/>
      <c r="DQQ4424"/>
      <c r="DQR4424"/>
      <c r="DQS4424"/>
      <c r="DQT4424"/>
      <c r="DQU4424"/>
      <c r="DQV4424"/>
      <c r="DQW4424"/>
      <c r="DQX4424"/>
      <c r="DQY4424"/>
      <c r="DQZ4424"/>
      <c r="DRA4424"/>
      <c r="DRB4424"/>
      <c r="DRC4424"/>
      <c r="DRD4424"/>
      <c r="DRE4424"/>
      <c r="DRF4424"/>
      <c r="DRG4424"/>
      <c r="DRH4424"/>
      <c r="DRI4424"/>
      <c r="DRJ4424"/>
      <c r="DRK4424"/>
      <c r="DRL4424"/>
      <c r="DRM4424"/>
      <c r="DRN4424"/>
      <c r="DRO4424"/>
      <c r="DRP4424"/>
      <c r="DRQ4424"/>
      <c r="DRR4424"/>
      <c r="DRS4424"/>
      <c r="DRT4424"/>
      <c r="DRU4424"/>
      <c r="DRV4424"/>
      <c r="DRW4424"/>
      <c r="DRX4424"/>
      <c r="DRY4424"/>
      <c r="DRZ4424"/>
      <c r="DSA4424"/>
      <c r="DSB4424"/>
      <c r="DSC4424"/>
      <c r="DSD4424"/>
      <c r="DSE4424"/>
      <c r="DSF4424"/>
      <c r="DSG4424"/>
      <c r="DSH4424"/>
      <c r="DSI4424"/>
      <c r="DSJ4424"/>
      <c r="DSK4424"/>
      <c r="DSL4424"/>
      <c r="DSM4424"/>
      <c r="DSN4424"/>
      <c r="DSO4424"/>
      <c r="DSP4424"/>
      <c r="DSQ4424"/>
      <c r="DSR4424"/>
      <c r="DSS4424"/>
      <c r="DST4424"/>
      <c r="DSU4424"/>
      <c r="DSV4424"/>
      <c r="DSW4424"/>
      <c r="DSX4424"/>
      <c r="DSY4424"/>
      <c r="DSZ4424"/>
      <c r="DTA4424"/>
      <c r="DTB4424"/>
      <c r="DTC4424"/>
      <c r="DTD4424"/>
      <c r="DTE4424"/>
      <c r="DTF4424"/>
      <c r="DTG4424"/>
      <c r="DTH4424"/>
      <c r="DTI4424"/>
      <c r="DTJ4424"/>
      <c r="DTK4424"/>
      <c r="DTL4424"/>
      <c r="DTM4424"/>
      <c r="DTN4424"/>
      <c r="DTO4424"/>
      <c r="DTP4424"/>
      <c r="DTQ4424"/>
      <c r="DTR4424"/>
      <c r="DTS4424"/>
      <c r="DTT4424"/>
      <c r="DTU4424"/>
      <c r="DTV4424"/>
      <c r="DTW4424"/>
      <c r="DTX4424"/>
      <c r="DTY4424"/>
      <c r="DTZ4424"/>
      <c r="DUA4424"/>
      <c r="DUB4424"/>
      <c r="DUC4424"/>
      <c r="DUD4424"/>
      <c r="DUE4424"/>
      <c r="DUF4424"/>
      <c r="DUG4424"/>
      <c r="DUH4424"/>
      <c r="DUI4424"/>
      <c r="DUJ4424"/>
      <c r="DUK4424"/>
      <c r="DUL4424"/>
      <c r="DUM4424"/>
      <c r="DUN4424"/>
      <c r="DUO4424"/>
      <c r="DUP4424"/>
      <c r="DUQ4424"/>
      <c r="DUR4424"/>
      <c r="DUS4424"/>
      <c r="DUT4424"/>
      <c r="DUU4424"/>
      <c r="DUV4424"/>
      <c r="DUW4424"/>
      <c r="DUX4424"/>
      <c r="DUY4424"/>
      <c r="DUZ4424"/>
      <c r="DVA4424"/>
      <c r="DVB4424"/>
      <c r="DVC4424"/>
      <c r="DVD4424"/>
      <c r="DVE4424"/>
      <c r="DVF4424"/>
      <c r="DVG4424"/>
      <c r="DVH4424"/>
      <c r="DVI4424"/>
      <c r="DVJ4424"/>
      <c r="DVK4424"/>
      <c r="DVL4424"/>
      <c r="DVM4424"/>
      <c r="DVN4424"/>
      <c r="DVO4424"/>
      <c r="DVP4424"/>
      <c r="DVQ4424"/>
      <c r="DVR4424"/>
      <c r="DVS4424"/>
      <c r="DVT4424"/>
      <c r="DVU4424"/>
      <c r="DVV4424"/>
      <c r="DVW4424"/>
      <c r="DVX4424"/>
      <c r="DVY4424"/>
      <c r="DVZ4424"/>
      <c r="DWA4424"/>
      <c r="DWB4424"/>
      <c r="DWC4424"/>
      <c r="DWD4424"/>
      <c r="DWE4424"/>
      <c r="DWF4424"/>
      <c r="DWG4424"/>
      <c r="DWH4424"/>
      <c r="DWI4424"/>
      <c r="DWJ4424"/>
      <c r="DWK4424"/>
      <c r="DWL4424"/>
      <c r="DWM4424"/>
      <c r="DWN4424"/>
      <c r="DWO4424"/>
      <c r="DWP4424"/>
      <c r="DWQ4424"/>
      <c r="DWR4424"/>
      <c r="DWS4424"/>
      <c r="DWT4424"/>
      <c r="DWU4424"/>
      <c r="DWV4424"/>
      <c r="DWW4424"/>
      <c r="DWX4424"/>
      <c r="DWY4424"/>
      <c r="DWZ4424"/>
      <c r="DXA4424"/>
      <c r="DXB4424"/>
      <c r="DXC4424"/>
      <c r="DXD4424"/>
      <c r="DXE4424"/>
      <c r="DXF4424"/>
      <c r="DXG4424"/>
      <c r="DXH4424"/>
      <c r="DXI4424"/>
      <c r="DXJ4424"/>
      <c r="DXK4424"/>
      <c r="DXL4424"/>
      <c r="DXM4424"/>
      <c r="DXN4424"/>
      <c r="DXO4424"/>
      <c r="DXP4424"/>
      <c r="DXQ4424"/>
      <c r="DXR4424"/>
      <c r="DXS4424"/>
      <c r="DXT4424"/>
      <c r="DXU4424"/>
      <c r="DXV4424"/>
      <c r="DXW4424"/>
      <c r="DXX4424"/>
      <c r="DXY4424"/>
      <c r="DXZ4424"/>
      <c r="DYA4424"/>
      <c r="DYB4424"/>
      <c r="DYC4424"/>
      <c r="DYD4424"/>
      <c r="DYE4424"/>
      <c r="DYF4424"/>
      <c r="DYG4424"/>
      <c r="DYH4424"/>
      <c r="DYI4424"/>
      <c r="DYJ4424"/>
      <c r="DYK4424"/>
      <c r="DYL4424"/>
      <c r="DYM4424"/>
      <c r="DYN4424"/>
      <c r="DYO4424"/>
      <c r="DYP4424"/>
      <c r="DYQ4424"/>
      <c r="DYR4424"/>
      <c r="DYS4424"/>
      <c r="DYT4424"/>
      <c r="DYU4424"/>
      <c r="DYV4424"/>
      <c r="DYW4424"/>
      <c r="DYX4424"/>
      <c r="DYY4424"/>
      <c r="DYZ4424"/>
      <c r="DZA4424"/>
      <c r="DZB4424"/>
      <c r="DZC4424"/>
      <c r="DZD4424"/>
      <c r="DZE4424"/>
      <c r="DZF4424"/>
      <c r="DZG4424"/>
      <c r="DZH4424"/>
      <c r="DZI4424"/>
      <c r="DZJ4424"/>
      <c r="DZK4424"/>
      <c r="DZL4424"/>
      <c r="DZM4424"/>
      <c r="DZN4424"/>
      <c r="DZO4424"/>
      <c r="DZP4424"/>
      <c r="DZQ4424"/>
      <c r="DZR4424"/>
      <c r="DZS4424"/>
      <c r="DZT4424"/>
      <c r="DZU4424"/>
      <c r="DZV4424"/>
      <c r="DZW4424"/>
      <c r="DZX4424"/>
      <c r="DZY4424"/>
      <c r="DZZ4424"/>
      <c r="EAA4424"/>
      <c r="EAB4424"/>
      <c r="EAC4424"/>
      <c r="EAD4424"/>
      <c r="EAE4424"/>
      <c r="EAF4424"/>
      <c r="EAG4424"/>
      <c r="EAH4424"/>
      <c r="EAI4424"/>
      <c r="EAJ4424"/>
      <c r="EAK4424"/>
      <c r="EAL4424"/>
      <c r="EAM4424"/>
      <c r="EAN4424"/>
      <c r="EAO4424"/>
      <c r="EAP4424"/>
      <c r="EAQ4424"/>
      <c r="EAR4424"/>
      <c r="EAS4424"/>
      <c r="EAT4424"/>
      <c r="EAU4424"/>
      <c r="EAV4424"/>
      <c r="EAW4424"/>
      <c r="EAX4424"/>
      <c r="EAY4424"/>
      <c r="EAZ4424"/>
      <c r="EBA4424"/>
      <c r="EBB4424"/>
      <c r="EBC4424"/>
      <c r="EBD4424"/>
      <c r="EBE4424"/>
      <c r="EBF4424"/>
      <c r="EBG4424"/>
      <c r="EBH4424"/>
      <c r="EBI4424"/>
      <c r="EBJ4424"/>
      <c r="EBK4424"/>
      <c r="EBL4424"/>
      <c r="EBM4424"/>
      <c r="EBN4424"/>
      <c r="EBO4424"/>
      <c r="EBP4424"/>
      <c r="EBQ4424"/>
      <c r="EBR4424"/>
      <c r="EBS4424"/>
      <c r="EBT4424"/>
      <c r="EBU4424"/>
      <c r="EBV4424"/>
      <c r="EBW4424"/>
      <c r="EBX4424"/>
      <c r="EBY4424"/>
      <c r="EBZ4424"/>
      <c r="ECA4424"/>
      <c r="ECB4424"/>
      <c r="ECC4424"/>
      <c r="ECD4424"/>
      <c r="ECE4424"/>
      <c r="ECF4424"/>
      <c r="ECG4424"/>
      <c r="ECH4424"/>
      <c r="ECI4424"/>
      <c r="ECJ4424"/>
      <c r="ECK4424"/>
      <c r="ECL4424"/>
      <c r="ECM4424"/>
      <c r="ECN4424"/>
      <c r="ECO4424"/>
      <c r="ECP4424"/>
      <c r="ECQ4424"/>
      <c r="ECR4424"/>
      <c r="ECS4424"/>
      <c r="ECT4424"/>
      <c r="ECU4424"/>
      <c r="ECV4424"/>
      <c r="ECW4424"/>
      <c r="ECX4424"/>
      <c r="ECY4424"/>
      <c r="ECZ4424"/>
      <c r="EDA4424"/>
      <c r="EDB4424"/>
      <c r="EDC4424"/>
      <c r="EDD4424"/>
      <c r="EDE4424"/>
      <c r="EDF4424"/>
      <c r="EDG4424"/>
      <c r="EDH4424"/>
      <c r="EDI4424"/>
      <c r="EDJ4424"/>
      <c r="EDK4424"/>
      <c r="EDL4424"/>
      <c r="EDM4424"/>
      <c r="EDN4424"/>
      <c r="EDO4424"/>
      <c r="EDP4424"/>
      <c r="EDQ4424"/>
      <c r="EDR4424"/>
      <c r="EDS4424"/>
      <c r="EDT4424"/>
      <c r="EDU4424"/>
      <c r="EDV4424"/>
      <c r="EDW4424"/>
      <c r="EDX4424"/>
      <c r="EDY4424"/>
      <c r="EDZ4424"/>
      <c r="EEA4424"/>
      <c r="EEB4424"/>
      <c r="EEC4424"/>
      <c r="EED4424"/>
      <c r="EEE4424"/>
      <c r="EEF4424"/>
      <c r="EEG4424"/>
      <c r="EEH4424"/>
      <c r="EEI4424"/>
      <c r="EEJ4424"/>
      <c r="EEK4424"/>
      <c r="EEL4424"/>
      <c r="EEM4424"/>
      <c r="EEN4424"/>
      <c r="EEO4424"/>
      <c r="EEP4424"/>
      <c r="EEQ4424"/>
      <c r="EER4424"/>
      <c r="EES4424"/>
      <c r="EET4424"/>
      <c r="EEU4424"/>
      <c r="EEV4424"/>
      <c r="EEW4424"/>
      <c r="EEX4424"/>
      <c r="EEY4424"/>
      <c r="EEZ4424"/>
      <c r="EFA4424"/>
      <c r="EFB4424"/>
      <c r="EFC4424"/>
      <c r="EFD4424"/>
      <c r="EFE4424"/>
      <c r="EFF4424"/>
      <c r="EFG4424"/>
      <c r="EFH4424"/>
      <c r="EFI4424"/>
      <c r="EFJ4424"/>
      <c r="EFK4424"/>
      <c r="EFL4424"/>
      <c r="EFM4424"/>
      <c r="EFN4424"/>
      <c r="EFO4424"/>
      <c r="EFP4424"/>
      <c r="EFQ4424"/>
      <c r="EFR4424"/>
      <c r="EFS4424"/>
      <c r="EFT4424"/>
      <c r="EFU4424"/>
      <c r="EFV4424"/>
      <c r="EFW4424"/>
      <c r="EFX4424"/>
      <c r="EFY4424"/>
      <c r="EFZ4424"/>
      <c r="EGA4424"/>
      <c r="EGB4424"/>
      <c r="EGC4424"/>
      <c r="EGD4424"/>
      <c r="EGE4424"/>
      <c r="EGF4424"/>
      <c r="EGG4424"/>
      <c r="EGH4424"/>
      <c r="EGI4424"/>
      <c r="EGJ4424"/>
      <c r="EGK4424"/>
      <c r="EGL4424"/>
      <c r="EGM4424"/>
      <c r="EGN4424"/>
      <c r="EGO4424"/>
      <c r="EGP4424"/>
      <c r="EGQ4424"/>
      <c r="EGR4424"/>
      <c r="EGS4424"/>
      <c r="EGT4424"/>
      <c r="EGU4424"/>
      <c r="EGV4424"/>
      <c r="EGW4424"/>
      <c r="EGX4424"/>
      <c r="EGY4424"/>
      <c r="EGZ4424"/>
      <c r="EHA4424"/>
      <c r="EHB4424"/>
      <c r="EHC4424"/>
      <c r="EHD4424"/>
      <c r="EHE4424"/>
      <c r="EHF4424"/>
      <c r="EHG4424"/>
      <c r="EHH4424"/>
      <c r="EHI4424"/>
      <c r="EHJ4424"/>
      <c r="EHK4424"/>
      <c r="EHL4424"/>
      <c r="EHM4424"/>
      <c r="EHN4424"/>
      <c r="EHO4424"/>
      <c r="EHP4424"/>
      <c r="EHQ4424"/>
      <c r="EHR4424"/>
      <c r="EHS4424"/>
      <c r="EHT4424"/>
      <c r="EHU4424"/>
      <c r="EHV4424"/>
      <c r="EHW4424"/>
      <c r="EHX4424"/>
      <c r="EHY4424"/>
      <c r="EHZ4424"/>
      <c r="EIA4424"/>
      <c r="EIB4424"/>
      <c r="EIC4424"/>
      <c r="EID4424"/>
      <c r="EIE4424"/>
      <c r="EIF4424"/>
      <c r="EIG4424"/>
      <c r="EIH4424"/>
      <c r="EII4424"/>
      <c r="EIJ4424"/>
      <c r="EIK4424"/>
      <c r="EIL4424"/>
      <c r="EIM4424"/>
      <c r="EIN4424"/>
      <c r="EIO4424"/>
      <c r="EIP4424"/>
      <c r="EIQ4424"/>
      <c r="EIR4424"/>
      <c r="EIS4424"/>
      <c r="EIT4424"/>
      <c r="EIU4424"/>
      <c r="EIV4424"/>
      <c r="EIW4424"/>
      <c r="EIX4424"/>
      <c r="EIY4424"/>
      <c r="EIZ4424"/>
      <c r="EJA4424"/>
      <c r="EJB4424"/>
      <c r="EJC4424"/>
      <c r="EJD4424"/>
      <c r="EJE4424"/>
      <c r="EJF4424"/>
      <c r="EJG4424"/>
      <c r="EJH4424"/>
      <c r="EJI4424"/>
      <c r="EJJ4424"/>
      <c r="EJK4424"/>
      <c r="EJL4424"/>
      <c r="EJM4424"/>
      <c r="EJN4424"/>
      <c r="EJO4424"/>
      <c r="EJP4424"/>
      <c r="EJQ4424"/>
      <c r="EJR4424"/>
      <c r="EJS4424"/>
      <c r="EJT4424"/>
      <c r="EJU4424"/>
      <c r="EJV4424"/>
      <c r="EJW4424"/>
      <c r="EJX4424"/>
      <c r="EJY4424"/>
      <c r="EJZ4424"/>
      <c r="EKA4424"/>
      <c r="EKB4424"/>
      <c r="EKC4424"/>
      <c r="EKD4424"/>
      <c r="EKE4424"/>
      <c r="EKF4424"/>
      <c r="EKG4424"/>
      <c r="EKH4424"/>
      <c r="EKI4424"/>
      <c r="EKJ4424"/>
      <c r="EKK4424"/>
      <c r="EKL4424"/>
      <c r="EKM4424"/>
      <c r="EKN4424"/>
      <c r="EKO4424"/>
      <c r="EKP4424"/>
      <c r="EKQ4424"/>
      <c r="EKR4424"/>
      <c r="EKS4424"/>
      <c r="EKT4424"/>
      <c r="EKU4424"/>
      <c r="EKV4424"/>
      <c r="EKW4424"/>
      <c r="EKX4424"/>
      <c r="EKY4424"/>
      <c r="EKZ4424"/>
      <c r="ELA4424"/>
      <c r="ELB4424"/>
      <c r="ELC4424"/>
      <c r="ELD4424"/>
      <c r="ELE4424"/>
      <c r="ELF4424"/>
      <c r="ELG4424"/>
      <c r="ELH4424"/>
      <c r="ELI4424"/>
      <c r="ELJ4424"/>
      <c r="ELK4424"/>
      <c r="ELL4424"/>
      <c r="ELM4424"/>
      <c r="ELN4424"/>
      <c r="ELO4424"/>
      <c r="ELP4424"/>
      <c r="ELQ4424"/>
      <c r="ELR4424"/>
      <c r="ELS4424"/>
      <c r="ELT4424"/>
      <c r="ELU4424"/>
      <c r="ELV4424"/>
      <c r="ELW4424"/>
      <c r="ELX4424"/>
      <c r="ELY4424"/>
      <c r="ELZ4424"/>
      <c r="EMA4424"/>
      <c r="EMB4424"/>
      <c r="EMC4424"/>
      <c r="EMD4424"/>
      <c r="EME4424"/>
      <c r="EMF4424"/>
      <c r="EMG4424"/>
      <c r="EMH4424"/>
      <c r="EMI4424"/>
      <c r="EMJ4424"/>
      <c r="EMK4424"/>
      <c r="EML4424"/>
      <c r="EMM4424"/>
      <c r="EMN4424"/>
      <c r="EMO4424"/>
      <c r="EMP4424"/>
      <c r="EMQ4424"/>
      <c r="EMR4424"/>
      <c r="EMS4424"/>
      <c r="EMT4424"/>
      <c r="EMU4424"/>
      <c r="EMV4424"/>
      <c r="EMW4424"/>
      <c r="EMX4424"/>
      <c r="EMY4424"/>
      <c r="EMZ4424"/>
      <c r="ENA4424"/>
      <c r="ENB4424"/>
      <c r="ENC4424"/>
      <c r="END4424"/>
      <c r="ENE4424"/>
      <c r="ENF4424"/>
      <c r="ENG4424"/>
      <c r="ENH4424"/>
      <c r="ENI4424"/>
      <c r="ENJ4424"/>
      <c r="ENK4424"/>
      <c r="ENL4424"/>
      <c r="ENM4424"/>
      <c r="ENN4424"/>
      <c r="ENO4424"/>
      <c r="ENP4424"/>
      <c r="ENQ4424"/>
      <c r="ENR4424"/>
      <c r="ENS4424"/>
      <c r="ENT4424"/>
      <c r="ENU4424"/>
      <c r="ENV4424"/>
      <c r="ENW4424"/>
      <c r="ENX4424"/>
      <c r="ENY4424"/>
      <c r="ENZ4424"/>
      <c r="EOA4424"/>
      <c r="EOB4424"/>
      <c r="EOC4424"/>
      <c r="EOD4424"/>
      <c r="EOE4424"/>
      <c r="EOF4424"/>
      <c r="EOG4424"/>
      <c r="EOH4424"/>
      <c r="EOI4424"/>
      <c r="EOJ4424"/>
      <c r="EOK4424"/>
      <c r="EOL4424"/>
      <c r="EOM4424"/>
      <c r="EON4424"/>
      <c r="EOO4424"/>
      <c r="EOP4424"/>
      <c r="EOQ4424"/>
      <c r="EOR4424"/>
      <c r="EOS4424"/>
      <c r="EOT4424"/>
      <c r="EOU4424"/>
      <c r="EOV4424"/>
      <c r="EOW4424"/>
      <c r="EOX4424"/>
      <c r="EOY4424"/>
      <c r="EOZ4424"/>
      <c r="EPA4424"/>
      <c r="EPB4424"/>
      <c r="EPC4424"/>
      <c r="EPD4424"/>
      <c r="EPE4424"/>
      <c r="EPF4424"/>
      <c r="EPG4424"/>
      <c r="EPH4424"/>
      <c r="EPI4424"/>
      <c r="EPJ4424"/>
      <c r="EPK4424"/>
      <c r="EPL4424"/>
      <c r="EPM4424"/>
      <c r="EPN4424"/>
      <c r="EPO4424"/>
      <c r="EPP4424"/>
      <c r="EPQ4424"/>
      <c r="EPR4424"/>
      <c r="EPS4424"/>
      <c r="EPT4424"/>
      <c r="EPU4424"/>
      <c r="EPV4424"/>
      <c r="EPW4424"/>
      <c r="EPX4424"/>
      <c r="EPY4424"/>
      <c r="EPZ4424"/>
      <c r="EQA4424"/>
      <c r="EQB4424"/>
      <c r="EQC4424"/>
      <c r="EQD4424"/>
      <c r="EQE4424"/>
      <c r="EQF4424"/>
      <c r="EQG4424"/>
      <c r="EQH4424"/>
      <c r="EQI4424"/>
      <c r="EQJ4424"/>
      <c r="EQK4424"/>
      <c r="EQL4424"/>
      <c r="EQM4424"/>
      <c r="EQN4424"/>
      <c r="EQO4424"/>
      <c r="EQP4424"/>
      <c r="EQQ4424"/>
      <c r="EQR4424"/>
      <c r="EQS4424"/>
      <c r="EQT4424"/>
      <c r="EQU4424"/>
      <c r="EQV4424"/>
      <c r="EQW4424"/>
      <c r="EQX4424"/>
      <c r="EQY4424"/>
      <c r="EQZ4424"/>
      <c r="ERA4424"/>
      <c r="ERB4424"/>
      <c r="ERC4424"/>
      <c r="ERD4424"/>
      <c r="ERE4424"/>
      <c r="ERF4424"/>
      <c r="ERG4424"/>
      <c r="ERH4424"/>
      <c r="ERI4424"/>
      <c r="ERJ4424"/>
      <c r="ERK4424"/>
      <c r="ERL4424"/>
      <c r="ERM4424"/>
      <c r="ERN4424"/>
      <c r="ERO4424"/>
      <c r="ERP4424"/>
      <c r="ERQ4424"/>
      <c r="ERR4424"/>
      <c r="ERS4424"/>
      <c r="ERT4424"/>
      <c r="ERU4424"/>
      <c r="ERV4424"/>
      <c r="ERW4424"/>
      <c r="ERX4424"/>
      <c r="ERY4424"/>
      <c r="ERZ4424"/>
      <c r="ESA4424"/>
      <c r="ESB4424"/>
      <c r="ESC4424"/>
      <c r="ESD4424"/>
      <c r="ESE4424"/>
      <c r="ESF4424"/>
      <c r="ESG4424"/>
      <c r="ESH4424"/>
      <c r="ESI4424"/>
      <c r="ESJ4424"/>
      <c r="ESK4424"/>
      <c r="ESL4424"/>
      <c r="ESM4424"/>
      <c r="ESN4424"/>
      <c r="ESO4424"/>
      <c r="ESP4424"/>
      <c r="ESQ4424"/>
      <c r="ESR4424"/>
      <c r="ESS4424"/>
      <c r="EST4424"/>
      <c r="ESU4424"/>
      <c r="ESV4424"/>
      <c r="ESW4424"/>
      <c r="ESX4424"/>
      <c r="ESY4424"/>
      <c r="ESZ4424"/>
      <c r="ETA4424"/>
      <c r="ETB4424"/>
      <c r="ETC4424"/>
      <c r="ETD4424"/>
      <c r="ETE4424"/>
      <c r="ETF4424"/>
      <c r="ETG4424"/>
      <c r="ETH4424"/>
      <c r="ETI4424"/>
      <c r="ETJ4424"/>
      <c r="ETK4424"/>
      <c r="ETL4424"/>
      <c r="ETM4424"/>
      <c r="ETN4424"/>
      <c r="ETO4424"/>
      <c r="ETP4424"/>
      <c r="ETQ4424"/>
      <c r="ETR4424"/>
      <c r="ETS4424"/>
      <c r="ETT4424"/>
      <c r="ETU4424"/>
      <c r="ETV4424"/>
      <c r="ETW4424"/>
      <c r="ETX4424"/>
      <c r="ETY4424"/>
      <c r="ETZ4424"/>
      <c r="EUA4424"/>
      <c r="EUB4424"/>
      <c r="EUC4424"/>
      <c r="EUD4424"/>
      <c r="EUE4424"/>
      <c r="EUF4424"/>
      <c r="EUG4424"/>
      <c r="EUH4424"/>
      <c r="EUI4424"/>
      <c r="EUJ4424"/>
      <c r="EUK4424"/>
      <c r="EUL4424"/>
      <c r="EUM4424"/>
      <c r="EUN4424"/>
      <c r="EUO4424"/>
      <c r="EUP4424"/>
      <c r="EUQ4424"/>
      <c r="EUR4424"/>
      <c r="EUS4424"/>
      <c r="EUT4424"/>
      <c r="EUU4424"/>
      <c r="EUV4424"/>
      <c r="EUW4424"/>
      <c r="EUX4424"/>
      <c r="EUY4424"/>
      <c r="EUZ4424"/>
      <c r="EVA4424"/>
      <c r="EVB4424"/>
      <c r="EVC4424"/>
      <c r="EVD4424"/>
      <c r="EVE4424"/>
      <c r="EVF4424"/>
      <c r="EVG4424"/>
      <c r="EVH4424"/>
      <c r="EVI4424"/>
      <c r="EVJ4424"/>
      <c r="EVK4424"/>
      <c r="EVL4424"/>
      <c r="EVM4424"/>
      <c r="EVN4424"/>
      <c r="EVO4424"/>
      <c r="EVP4424"/>
      <c r="EVQ4424"/>
      <c r="EVR4424"/>
      <c r="EVS4424"/>
      <c r="EVT4424"/>
      <c r="EVU4424"/>
      <c r="EVV4424"/>
      <c r="EVW4424"/>
      <c r="EVX4424"/>
      <c r="EVY4424"/>
      <c r="EVZ4424"/>
      <c r="EWA4424"/>
      <c r="EWB4424"/>
      <c r="EWC4424"/>
      <c r="EWD4424"/>
      <c r="EWE4424"/>
      <c r="EWF4424"/>
      <c r="EWG4424"/>
      <c r="EWH4424"/>
      <c r="EWI4424"/>
      <c r="EWJ4424"/>
      <c r="EWK4424"/>
      <c r="EWL4424"/>
      <c r="EWM4424"/>
      <c r="EWN4424"/>
      <c r="EWO4424"/>
      <c r="EWP4424"/>
      <c r="EWQ4424"/>
      <c r="EWR4424"/>
      <c r="EWS4424"/>
      <c r="EWT4424"/>
      <c r="EWU4424"/>
      <c r="EWV4424"/>
      <c r="EWW4424"/>
      <c r="EWX4424"/>
      <c r="EWY4424"/>
      <c r="EWZ4424"/>
      <c r="EXA4424"/>
      <c r="EXB4424"/>
      <c r="EXC4424"/>
      <c r="EXD4424"/>
      <c r="EXE4424"/>
      <c r="EXF4424"/>
      <c r="EXG4424"/>
      <c r="EXH4424"/>
      <c r="EXI4424"/>
      <c r="EXJ4424"/>
      <c r="EXK4424"/>
      <c r="EXL4424"/>
      <c r="EXM4424"/>
      <c r="EXN4424"/>
      <c r="EXO4424"/>
      <c r="EXP4424"/>
      <c r="EXQ4424"/>
      <c r="EXR4424"/>
      <c r="EXS4424"/>
      <c r="EXT4424"/>
      <c r="EXU4424"/>
      <c r="EXV4424"/>
      <c r="EXW4424"/>
      <c r="EXX4424"/>
      <c r="EXY4424"/>
      <c r="EXZ4424"/>
      <c r="EYA4424"/>
      <c r="EYB4424"/>
      <c r="EYC4424"/>
      <c r="EYD4424"/>
      <c r="EYE4424"/>
      <c r="EYF4424"/>
      <c r="EYG4424"/>
      <c r="EYH4424"/>
      <c r="EYI4424"/>
      <c r="EYJ4424"/>
      <c r="EYK4424"/>
      <c r="EYL4424"/>
      <c r="EYM4424"/>
      <c r="EYN4424"/>
      <c r="EYO4424"/>
      <c r="EYP4424"/>
      <c r="EYQ4424"/>
      <c r="EYR4424"/>
      <c r="EYS4424"/>
      <c r="EYT4424"/>
      <c r="EYU4424"/>
      <c r="EYV4424"/>
      <c r="EYW4424"/>
      <c r="EYX4424"/>
      <c r="EYY4424"/>
      <c r="EYZ4424"/>
      <c r="EZA4424"/>
      <c r="EZB4424"/>
      <c r="EZC4424"/>
      <c r="EZD4424"/>
      <c r="EZE4424"/>
      <c r="EZF4424"/>
      <c r="EZG4424"/>
      <c r="EZH4424"/>
      <c r="EZI4424"/>
      <c r="EZJ4424"/>
      <c r="EZK4424"/>
      <c r="EZL4424"/>
      <c r="EZM4424"/>
      <c r="EZN4424"/>
      <c r="EZO4424"/>
      <c r="EZP4424"/>
      <c r="EZQ4424"/>
      <c r="EZR4424"/>
      <c r="EZS4424"/>
      <c r="EZT4424"/>
      <c r="EZU4424"/>
      <c r="EZV4424"/>
      <c r="EZW4424"/>
      <c r="EZX4424"/>
      <c r="EZY4424"/>
      <c r="EZZ4424"/>
      <c r="FAA4424"/>
      <c r="FAB4424"/>
      <c r="FAC4424"/>
      <c r="FAD4424"/>
      <c r="FAE4424"/>
      <c r="FAF4424"/>
      <c r="FAG4424"/>
      <c r="FAH4424"/>
      <c r="FAI4424"/>
      <c r="FAJ4424"/>
      <c r="FAK4424"/>
      <c r="FAL4424"/>
      <c r="FAM4424"/>
      <c r="FAN4424"/>
      <c r="FAO4424"/>
      <c r="FAP4424"/>
      <c r="FAQ4424"/>
      <c r="FAR4424"/>
      <c r="FAS4424"/>
      <c r="FAT4424"/>
      <c r="FAU4424"/>
      <c r="FAV4424"/>
      <c r="FAW4424"/>
      <c r="FAX4424"/>
      <c r="FAY4424"/>
      <c r="FAZ4424"/>
      <c r="FBA4424"/>
      <c r="FBB4424"/>
      <c r="FBC4424"/>
      <c r="FBD4424"/>
      <c r="FBE4424"/>
      <c r="FBF4424"/>
      <c r="FBG4424"/>
      <c r="FBH4424"/>
      <c r="FBI4424"/>
      <c r="FBJ4424"/>
      <c r="FBK4424"/>
      <c r="FBL4424"/>
      <c r="FBM4424"/>
      <c r="FBN4424"/>
      <c r="FBO4424"/>
      <c r="FBP4424"/>
      <c r="FBQ4424"/>
      <c r="FBR4424"/>
      <c r="FBS4424"/>
      <c r="FBT4424"/>
      <c r="FBU4424"/>
      <c r="FBV4424"/>
      <c r="FBW4424"/>
      <c r="FBX4424"/>
      <c r="FBY4424"/>
      <c r="FBZ4424"/>
      <c r="FCA4424"/>
      <c r="FCB4424"/>
      <c r="FCC4424"/>
      <c r="FCD4424"/>
      <c r="FCE4424"/>
      <c r="FCF4424"/>
      <c r="FCG4424"/>
      <c r="FCH4424"/>
      <c r="FCI4424"/>
      <c r="FCJ4424"/>
      <c r="FCK4424"/>
      <c r="FCL4424"/>
      <c r="FCM4424"/>
      <c r="FCN4424"/>
      <c r="FCO4424"/>
      <c r="FCP4424"/>
      <c r="FCQ4424"/>
      <c r="FCR4424"/>
      <c r="FCS4424"/>
      <c r="FCT4424"/>
      <c r="FCU4424"/>
      <c r="FCV4424"/>
      <c r="FCW4424"/>
      <c r="FCX4424"/>
      <c r="FCY4424"/>
      <c r="FCZ4424"/>
      <c r="FDA4424"/>
      <c r="FDB4424"/>
      <c r="FDC4424"/>
      <c r="FDD4424"/>
      <c r="FDE4424"/>
      <c r="FDF4424"/>
      <c r="FDG4424"/>
      <c r="FDH4424"/>
      <c r="FDI4424"/>
      <c r="FDJ4424"/>
      <c r="FDK4424"/>
      <c r="FDL4424"/>
      <c r="FDM4424"/>
      <c r="FDN4424"/>
      <c r="FDO4424"/>
      <c r="FDP4424"/>
      <c r="FDQ4424"/>
      <c r="FDR4424"/>
      <c r="FDS4424"/>
      <c r="FDT4424"/>
      <c r="FDU4424"/>
      <c r="FDV4424"/>
      <c r="FDW4424"/>
      <c r="FDX4424"/>
      <c r="FDY4424"/>
      <c r="FDZ4424"/>
      <c r="FEA4424"/>
      <c r="FEB4424"/>
      <c r="FEC4424"/>
      <c r="FED4424"/>
      <c r="FEE4424"/>
      <c r="FEF4424"/>
      <c r="FEG4424"/>
      <c r="FEH4424"/>
      <c r="FEI4424"/>
      <c r="FEJ4424"/>
      <c r="FEK4424"/>
      <c r="FEL4424"/>
      <c r="FEM4424"/>
      <c r="FEN4424"/>
      <c r="FEO4424"/>
      <c r="FEP4424"/>
      <c r="FEQ4424"/>
      <c r="FER4424"/>
      <c r="FES4424"/>
      <c r="FET4424"/>
      <c r="FEU4424"/>
      <c r="FEV4424"/>
      <c r="FEW4424"/>
      <c r="FEX4424"/>
      <c r="FEY4424"/>
      <c r="FEZ4424"/>
      <c r="FFA4424"/>
      <c r="FFB4424"/>
      <c r="FFC4424"/>
      <c r="FFD4424"/>
      <c r="FFE4424"/>
      <c r="FFF4424"/>
      <c r="FFG4424"/>
      <c r="FFH4424"/>
      <c r="FFI4424"/>
      <c r="FFJ4424"/>
      <c r="FFK4424"/>
      <c r="FFL4424"/>
      <c r="FFM4424"/>
      <c r="FFN4424"/>
      <c r="FFO4424"/>
      <c r="FFP4424"/>
      <c r="FFQ4424"/>
      <c r="FFR4424"/>
      <c r="FFS4424"/>
      <c r="FFT4424"/>
      <c r="FFU4424"/>
      <c r="FFV4424"/>
      <c r="FFW4424"/>
      <c r="FFX4424"/>
      <c r="FFY4424"/>
      <c r="FFZ4424"/>
      <c r="FGA4424"/>
      <c r="FGB4424"/>
      <c r="FGC4424"/>
      <c r="FGD4424"/>
      <c r="FGE4424"/>
      <c r="FGF4424"/>
      <c r="FGG4424"/>
      <c r="FGH4424"/>
      <c r="FGI4424"/>
      <c r="FGJ4424"/>
      <c r="FGK4424"/>
      <c r="FGL4424"/>
      <c r="FGM4424"/>
      <c r="FGN4424"/>
      <c r="FGO4424"/>
      <c r="FGP4424"/>
      <c r="FGQ4424"/>
      <c r="FGR4424"/>
      <c r="FGS4424"/>
      <c r="FGT4424"/>
      <c r="FGU4424"/>
      <c r="FGV4424"/>
      <c r="FGW4424"/>
      <c r="FGX4424"/>
      <c r="FGY4424"/>
      <c r="FGZ4424"/>
      <c r="FHA4424"/>
      <c r="FHB4424"/>
      <c r="FHC4424"/>
      <c r="FHD4424"/>
      <c r="FHE4424"/>
      <c r="FHF4424"/>
      <c r="FHG4424"/>
      <c r="FHH4424"/>
      <c r="FHI4424"/>
      <c r="FHJ4424"/>
      <c r="FHK4424"/>
      <c r="FHL4424"/>
      <c r="FHM4424"/>
      <c r="FHN4424"/>
      <c r="FHO4424"/>
      <c r="FHP4424"/>
      <c r="FHQ4424"/>
      <c r="FHR4424"/>
      <c r="FHS4424"/>
      <c r="FHT4424"/>
      <c r="FHU4424"/>
      <c r="FHV4424"/>
      <c r="FHW4424"/>
      <c r="FHX4424"/>
      <c r="FHY4424"/>
      <c r="FHZ4424"/>
      <c r="FIA4424"/>
      <c r="FIB4424"/>
      <c r="FIC4424"/>
      <c r="FID4424"/>
      <c r="FIE4424"/>
      <c r="FIF4424"/>
      <c r="FIG4424"/>
      <c r="FIH4424"/>
      <c r="FII4424"/>
      <c r="FIJ4424"/>
      <c r="FIK4424"/>
      <c r="FIL4424"/>
      <c r="FIM4424"/>
      <c r="FIN4424"/>
      <c r="FIO4424"/>
      <c r="FIP4424"/>
      <c r="FIQ4424"/>
      <c r="FIR4424"/>
      <c r="FIS4424"/>
      <c r="FIT4424"/>
      <c r="FIU4424"/>
      <c r="FIV4424"/>
      <c r="FIW4424"/>
      <c r="FIX4424"/>
      <c r="FIY4424"/>
      <c r="FIZ4424"/>
      <c r="FJA4424"/>
      <c r="FJB4424"/>
      <c r="FJC4424"/>
      <c r="FJD4424"/>
      <c r="FJE4424"/>
      <c r="FJF4424"/>
      <c r="FJG4424"/>
      <c r="FJH4424"/>
      <c r="FJI4424"/>
      <c r="FJJ4424"/>
      <c r="FJK4424"/>
      <c r="FJL4424"/>
      <c r="FJM4424"/>
      <c r="FJN4424"/>
      <c r="FJO4424"/>
      <c r="FJP4424"/>
      <c r="FJQ4424"/>
      <c r="FJR4424"/>
      <c r="FJS4424"/>
      <c r="FJT4424"/>
      <c r="FJU4424"/>
      <c r="FJV4424"/>
      <c r="FJW4424"/>
      <c r="FJX4424"/>
      <c r="FJY4424"/>
      <c r="FJZ4424"/>
      <c r="FKA4424"/>
      <c r="FKB4424"/>
      <c r="FKC4424"/>
      <c r="FKD4424"/>
      <c r="FKE4424"/>
      <c r="FKF4424"/>
      <c r="FKG4424"/>
      <c r="FKH4424"/>
      <c r="FKI4424"/>
      <c r="FKJ4424"/>
      <c r="FKK4424"/>
      <c r="FKL4424"/>
      <c r="FKM4424"/>
      <c r="FKN4424"/>
      <c r="FKO4424"/>
      <c r="FKP4424"/>
      <c r="FKQ4424"/>
      <c r="FKR4424"/>
      <c r="FKS4424"/>
      <c r="FKT4424"/>
      <c r="FKU4424"/>
      <c r="FKV4424"/>
      <c r="FKW4424"/>
      <c r="FKX4424"/>
      <c r="FKY4424"/>
      <c r="FKZ4424"/>
      <c r="FLA4424"/>
      <c r="FLB4424"/>
      <c r="FLC4424"/>
      <c r="FLD4424"/>
      <c r="FLE4424"/>
      <c r="FLF4424"/>
      <c r="FLG4424"/>
      <c r="FLH4424"/>
      <c r="FLI4424"/>
      <c r="FLJ4424"/>
      <c r="FLK4424"/>
      <c r="FLL4424"/>
      <c r="FLM4424"/>
      <c r="FLN4424"/>
      <c r="FLO4424"/>
      <c r="FLP4424"/>
      <c r="FLQ4424"/>
      <c r="FLR4424"/>
      <c r="FLS4424"/>
      <c r="FLT4424"/>
      <c r="FLU4424"/>
      <c r="FLV4424"/>
      <c r="FLW4424"/>
      <c r="FLX4424"/>
      <c r="FLY4424"/>
      <c r="FLZ4424"/>
      <c r="FMA4424"/>
      <c r="FMB4424"/>
      <c r="FMC4424"/>
      <c r="FMD4424"/>
      <c r="FME4424"/>
      <c r="FMF4424"/>
      <c r="FMG4424"/>
      <c r="FMH4424"/>
      <c r="FMI4424"/>
      <c r="FMJ4424"/>
      <c r="FMK4424"/>
      <c r="FML4424"/>
      <c r="FMM4424"/>
      <c r="FMN4424"/>
      <c r="FMO4424"/>
      <c r="FMP4424"/>
      <c r="FMQ4424"/>
      <c r="FMR4424"/>
      <c r="FMS4424"/>
      <c r="FMT4424"/>
      <c r="FMU4424"/>
      <c r="FMV4424"/>
      <c r="FMW4424"/>
      <c r="FMX4424"/>
      <c r="FMY4424"/>
      <c r="FMZ4424"/>
      <c r="FNA4424"/>
      <c r="FNB4424"/>
      <c r="FNC4424"/>
      <c r="FND4424"/>
      <c r="FNE4424"/>
      <c r="FNF4424"/>
      <c r="FNG4424"/>
      <c r="FNH4424"/>
      <c r="FNI4424"/>
      <c r="FNJ4424"/>
      <c r="FNK4424"/>
    </row>
    <row r="4425" spans="2:4431">
      <c r="B4425"/>
      <c r="C4425"/>
      <c r="D4425"/>
      <c r="E4425"/>
      <c r="F4425"/>
      <c r="G4425"/>
      <c r="H4425"/>
      <c r="I4425"/>
      <c r="J4425"/>
      <c r="K442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c r="AQ4425"/>
      <c r="AR4425"/>
      <c r="AS4425"/>
      <c r="AT4425"/>
      <c r="AU4425"/>
      <c r="AV4425"/>
      <c r="AW4425"/>
      <c r="AX4425"/>
      <c r="AY4425"/>
      <c r="AZ4425"/>
      <c r="BA4425"/>
      <c r="BB4425"/>
      <c r="BC4425"/>
      <c r="BD4425"/>
      <c r="BE4425"/>
      <c r="BF4425"/>
      <c r="BG4425"/>
      <c r="BH4425"/>
      <c r="BI4425"/>
      <c r="BJ4425"/>
      <c r="BK4425"/>
      <c r="BL4425"/>
      <c r="BM4425"/>
      <c r="BN4425"/>
      <c r="BO4425"/>
      <c r="BP4425"/>
      <c r="BQ4425"/>
      <c r="BR4425"/>
      <c r="BS4425"/>
      <c r="BT4425"/>
      <c r="BU4425"/>
      <c r="BV4425"/>
      <c r="BW4425"/>
      <c r="BX4425"/>
      <c r="BY4425"/>
      <c r="BZ4425"/>
      <c r="CA4425"/>
      <c r="CB4425"/>
      <c r="CC4425"/>
      <c r="CD4425"/>
      <c r="CE4425"/>
      <c r="CF4425"/>
      <c r="CG4425"/>
      <c r="CH4425"/>
      <c r="CI4425"/>
      <c r="CJ4425"/>
      <c r="CK4425"/>
      <c r="CL4425"/>
      <c r="CM4425"/>
      <c r="CN4425"/>
      <c r="CO4425"/>
      <c r="CP4425"/>
      <c r="CQ4425"/>
      <c r="CR4425"/>
      <c r="CS4425"/>
      <c r="CT4425"/>
      <c r="CU4425"/>
      <c r="CV4425"/>
      <c r="CW4425"/>
      <c r="CX4425"/>
      <c r="CY4425"/>
      <c r="CZ4425"/>
      <c r="DA4425"/>
      <c r="DB4425"/>
      <c r="DC4425"/>
      <c r="DD4425"/>
      <c r="DE4425"/>
      <c r="DF4425"/>
      <c r="DG4425"/>
      <c r="DH4425"/>
      <c r="DI4425"/>
      <c r="DJ4425"/>
      <c r="DK4425"/>
      <c r="DL4425"/>
      <c r="DM4425"/>
      <c r="DN4425"/>
      <c r="DO4425"/>
      <c r="DP4425"/>
      <c r="DQ4425"/>
      <c r="DR4425"/>
      <c r="DS4425"/>
      <c r="DT4425"/>
      <c r="DU4425"/>
      <c r="DV4425"/>
      <c r="DW4425"/>
      <c r="DX4425"/>
      <c r="DY4425"/>
      <c r="DZ4425"/>
      <c r="EA4425"/>
      <c r="EB4425"/>
      <c r="EC4425"/>
      <c r="ED4425"/>
      <c r="EE4425"/>
      <c r="EF4425"/>
      <c r="EG4425"/>
      <c r="EH4425"/>
      <c r="EI4425"/>
      <c r="EJ4425"/>
      <c r="EK4425"/>
      <c r="EL4425"/>
      <c r="EM4425"/>
      <c r="EN4425"/>
      <c r="EO4425"/>
      <c r="EP4425"/>
      <c r="EQ4425"/>
      <c r="ER4425"/>
      <c r="ES4425"/>
      <c r="ET4425"/>
      <c r="EU4425"/>
      <c r="EV4425"/>
      <c r="EW4425"/>
      <c r="EX4425"/>
      <c r="EY4425"/>
      <c r="EZ4425"/>
      <c r="FA4425"/>
      <c r="FB4425"/>
      <c r="FC4425"/>
      <c r="FD4425"/>
      <c r="FE4425"/>
      <c r="FF4425"/>
      <c r="FG4425"/>
      <c r="FH4425"/>
      <c r="FI4425"/>
      <c r="FJ4425"/>
      <c r="FK4425"/>
      <c r="FL4425"/>
      <c r="FM4425"/>
      <c r="FN4425"/>
      <c r="FO4425"/>
      <c r="FP4425"/>
      <c r="FQ4425"/>
      <c r="FR4425"/>
      <c r="FS4425"/>
      <c r="FT4425"/>
      <c r="FU4425"/>
      <c r="FV4425"/>
      <c r="FW4425"/>
      <c r="FX4425"/>
      <c r="FY4425"/>
      <c r="FZ4425"/>
      <c r="GA4425"/>
      <c r="GB4425"/>
      <c r="GC4425"/>
      <c r="GD4425"/>
      <c r="GE4425"/>
      <c r="GF4425"/>
      <c r="GG4425"/>
      <c r="GH4425"/>
      <c r="GI4425"/>
      <c r="GJ4425"/>
      <c r="GK4425"/>
      <c r="GL4425"/>
      <c r="GM4425"/>
      <c r="GN4425"/>
      <c r="GO4425"/>
      <c r="GP4425"/>
      <c r="GQ4425"/>
      <c r="GR4425"/>
      <c r="GS4425"/>
      <c r="GT4425"/>
      <c r="GU4425"/>
      <c r="GV4425"/>
      <c r="GW4425"/>
      <c r="GX4425"/>
      <c r="GY4425"/>
      <c r="GZ4425"/>
      <c r="HA4425"/>
      <c r="HB4425"/>
      <c r="HC4425"/>
      <c r="HD4425"/>
      <c r="HE4425"/>
      <c r="HF4425"/>
      <c r="HG4425"/>
      <c r="HH4425"/>
      <c r="HI4425"/>
      <c r="HJ4425"/>
      <c r="HK4425"/>
      <c r="HL4425"/>
      <c r="HM4425"/>
      <c r="HN4425"/>
      <c r="HO4425"/>
      <c r="HP4425"/>
      <c r="HQ4425"/>
      <c r="HR4425"/>
      <c r="HS4425"/>
      <c r="HT4425"/>
      <c r="HU4425"/>
      <c r="HV4425"/>
      <c r="HW4425"/>
      <c r="HX4425"/>
      <c r="HY4425"/>
      <c r="HZ4425"/>
      <c r="IA4425"/>
      <c r="IB4425"/>
      <c r="IC4425"/>
      <c r="ID4425"/>
      <c r="IE4425"/>
      <c r="IF4425"/>
      <c r="IG4425"/>
      <c r="IH4425"/>
      <c r="II4425"/>
      <c r="IJ4425"/>
      <c r="IK4425"/>
      <c r="IL4425"/>
      <c r="IM4425"/>
      <c r="IN4425"/>
      <c r="IO4425"/>
      <c r="IP4425"/>
      <c r="IQ4425"/>
      <c r="IR4425"/>
      <c r="IS4425"/>
      <c r="IT4425"/>
      <c r="IU4425"/>
      <c r="IV4425"/>
      <c r="IW4425"/>
      <c r="IX4425"/>
      <c r="IY4425"/>
      <c r="IZ4425"/>
      <c r="JA4425"/>
      <c r="JB4425"/>
      <c r="JC4425"/>
      <c r="JD4425"/>
      <c r="JE4425"/>
      <c r="JF4425"/>
      <c r="JG4425"/>
      <c r="JH4425"/>
      <c r="JI4425"/>
      <c r="JJ4425"/>
      <c r="JK4425"/>
      <c r="JL4425"/>
      <c r="JM4425"/>
      <c r="JN4425"/>
      <c r="JO4425"/>
      <c r="JP4425"/>
      <c r="JQ4425"/>
      <c r="JR4425"/>
      <c r="JS4425"/>
      <c r="JT4425"/>
      <c r="JU4425"/>
      <c r="JV4425"/>
      <c r="JW4425"/>
      <c r="JX4425"/>
      <c r="JY4425"/>
      <c r="JZ4425"/>
      <c r="KA4425"/>
      <c r="KB4425"/>
      <c r="KC4425"/>
      <c r="KD4425"/>
      <c r="KE4425"/>
      <c r="KF4425"/>
      <c r="KG4425"/>
      <c r="KH4425"/>
      <c r="KI4425"/>
      <c r="KJ4425"/>
      <c r="KK4425"/>
      <c r="KL4425"/>
      <c r="KM4425"/>
      <c r="KN4425"/>
      <c r="KO4425"/>
      <c r="KP4425"/>
      <c r="KQ4425"/>
      <c r="KR4425"/>
      <c r="KS4425"/>
      <c r="KT4425"/>
      <c r="KU4425"/>
      <c r="KV4425"/>
      <c r="KW4425"/>
      <c r="KX4425"/>
      <c r="KY4425"/>
      <c r="KZ4425"/>
      <c r="LA4425"/>
      <c r="LB4425"/>
      <c r="LC4425"/>
      <c r="LD4425"/>
      <c r="LE4425"/>
      <c r="LF4425"/>
      <c r="LG4425"/>
      <c r="LH4425"/>
      <c r="LI4425"/>
      <c r="LJ4425"/>
      <c r="LK4425"/>
      <c r="LL4425"/>
      <c r="LM4425"/>
      <c r="LN4425"/>
      <c r="LO4425"/>
      <c r="LP4425"/>
      <c r="LQ4425"/>
      <c r="LR4425"/>
      <c r="LS4425"/>
      <c r="LT4425"/>
      <c r="LU4425"/>
      <c r="LV4425"/>
      <c r="LW4425"/>
      <c r="LX4425"/>
      <c r="LY4425"/>
      <c r="LZ4425"/>
      <c r="MA4425"/>
      <c r="MB4425"/>
      <c r="MC4425"/>
      <c r="MD4425"/>
      <c r="ME4425"/>
      <c r="MF4425"/>
      <c r="MG4425"/>
      <c r="MH4425"/>
      <c r="MI4425"/>
      <c r="MJ4425"/>
      <c r="MK4425"/>
      <c r="ML4425"/>
      <c r="MM4425"/>
      <c r="MN4425"/>
      <c r="MO4425"/>
      <c r="MP4425"/>
      <c r="MQ4425"/>
      <c r="MR4425"/>
      <c r="MS4425"/>
      <c r="MT4425"/>
      <c r="MU4425"/>
      <c r="MV4425"/>
      <c r="MW4425"/>
      <c r="MX4425"/>
      <c r="MY4425"/>
      <c r="MZ4425"/>
      <c r="NA4425"/>
      <c r="NB4425"/>
      <c r="NC4425"/>
      <c r="ND4425"/>
      <c r="NE4425"/>
      <c r="NF4425"/>
      <c r="NG4425"/>
      <c r="NH4425"/>
      <c r="NI4425"/>
      <c r="NJ4425"/>
      <c r="NK4425"/>
      <c r="NL4425"/>
      <c r="NM4425"/>
      <c r="NN4425"/>
      <c r="NO4425"/>
      <c r="NP4425"/>
      <c r="NQ4425"/>
      <c r="NR4425"/>
      <c r="NS4425"/>
      <c r="NT4425"/>
      <c r="NU4425"/>
      <c r="NV4425"/>
      <c r="NW4425"/>
      <c r="NX4425"/>
      <c r="NY4425"/>
      <c r="NZ4425"/>
      <c r="OA4425"/>
      <c r="OB4425"/>
      <c r="OC4425"/>
      <c r="OD4425"/>
      <c r="OE4425"/>
      <c r="OF4425"/>
      <c r="OG4425"/>
      <c r="OH4425"/>
      <c r="OI4425"/>
      <c r="OJ4425"/>
      <c r="OK4425"/>
      <c r="OL4425"/>
      <c r="OM4425"/>
      <c r="ON4425"/>
      <c r="OO4425"/>
      <c r="OP4425"/>
      <c r="OQ4425"/>
      <c r="OR4425"/>
      <c r="OS4425"/>
      <c r="OT4425"/>
      <c r="OU4425"/>
      <c r="OV4425"/>
      <c r="OW4425"/>
      <c r="OX4425"/>
      <c r="OY4425"/>
      <c r="OZ4425"/>
      <c r="PA4425"/>
      <c r="PB4425"/>
      <c r="PC4425"/>
      <c r="PD4425"/>
      <c r="PE4425"/>
      <c r="PF4425"/>
      <c r="PG4425"/>
      <c r="PH4425"/>
      <c r="PI4425"/>
      <c r="PJ4425"/>
      <c r="PK4425"/>
      <c r="PL4425"/>
      <c r="PM4425"/>
      <c r="PN4425"/>
      <c r="PO4425"/>
      <c r="PP4425"/>
      <c r="PQ4425"/>
      <c r="PR4425"/>
      <c r="PS4425"/>
      <c r="PT4425"/>
      <c r="PU4425"/>
      <c r="PV4425"/>
      <c r="PW4425"/>
      <c r="PX4425"/>
      <c r="PY4425"/>
      <c r="PZ4425"/>
      <c r="QA4425"/>
      <c r="QB4425"/>
      <c r="QC4425"/>
      <c r="QD4425"/>
      <c r="QE4425"/>
      <c r="QF4425"/>
      <c r="QG4425"/>
      <c r="QH4425"/>
      <c r="QI4425"/>
      <c r="QJ4425"/>
      <c r="QK4425"/>
      <c r="QL4425"/>
      <c r="QM4425"/>
      <c r="QN4425"/>
      <c r="QO4425"/>
      <c r="QP4425"/>
      <c r="QQ4425"/>
      <c r="QR4425"/>
      <c r="QS4425"/>
      <c r="QT4425"/>
      <c r="QU4425"/>
      <c r="QV4425"/>
      <c r="QW4425"/>
      <c r="QX4425"/>
      <c r="QY4425"/>
      <c r="QZ4425"/>
      <c r="RA4425"/>
      <c r="RB4425"/>
      <c r="RC4425"/>
      <c r="RD4425"/>
      <c r="RE4425"/>
      <c r="RF4425"/>
      <c r="RG4425"/>
      <c r="RH4425"/>
      <c r="RI4425"/>
      <c r="RJ4425"/>
      <c r="RK4425"/>
      <c r="RL4425"/>
      <c r="RM4425"/>
      <c r="RN4425"/>
      <c r="RO4425"/>
      <c r="RP4425"/>
      <c r="RQ4425"/>
      <c r="RR4425"/>
      <c r="RS4425"/>
      <c r="RT4425"/>
      <c r="RU4425"/>
      <c r="RV4425"/>
      <c r="RW4425"/>
      <c r="RX4425"/>
      <c r="RY4425"/>
      <c r="RZ4425"/>
      <c r="SA4425"/>
      <c r="SB4425"/>
      <c r="SC4425"/>
      <c r="SD4425"/>
      <c r="SE4425"/>
      <c r="SF4425"/>
      <c r="SG4425"/>
      <c r="SH4425"/>
      <c r="SI4425"/>
      <c r="SJ4425"/>
      <c r="SK4425"/>
      <c r="SL4425"/>
      <c r="SM4425"/>
      <c r="SN4425"/>
      <c r="SO4425"/>
      <c r="SP4425"/>
      <c r="SQ4425"/>
      <c r="SR4425"/>
      <c r="SS4425"/>
      <c r="ST4425"/>
      <c r="SU4425"/>
      <c r="SV4425"/>
      <c r="SW4425"/>
      <c r="SX4425"/>
      <c r="SY4425"/>
      <c r="SZ4425"/>
      <c r="TA4425"/>
      <c r="TB4425"/>
      <c r="TC4425"/>
      <c r="TD4425"/>
      <c r="TE4425"/>
      <c r="TF4425"/>
      <c r="TG4425"/>
      <c r="TH4425"/>
      <c r="TI4425"/>
      <c r="TJ4425"/>
      <c r="TK4425"/>
      <c r="TL4425"/>
      <c r="TM4425"/>
      <c r="TN4425"/>
      <c r="TO4425"/>
      <c r="TP4425"/>
      <c r="TQ4425"/>
      <c r="TR4425"/>
      <c r="TS4425"/>
      <c r="TT4425"/>
      <c r="TU4425"/>
      <c r="TV4425"/>
      <c r="TW4425"/>
      <c r="TX4425"/>
      <c r="TY4425"/>
      <c r="TZ4425"/>
      <c r="UA4425"/>
      <c r="UB4425"/>
      <c r="UC4425"/>
      <c r="UD4425"/>
      <c r="UE4425"/>
      <c r="UF4425"/>
      <c r="UG4425"/>
      <c r="UH4425"/>
      <c r="UI4425"/>
      <c r="UJ4425"/>
      <c r="UK4425"/>
      <c r="UL4425"/>
      <c r="UM4425"/>
      <c r="UN4425"/>
      <c r="UO4425"/>
      <c r="UP4425"/>
      <c r="UQ4425"/>
      <c r="UR4425"/>
      <c r="US4425"/>
      <c r="UT4425"/>
      <c r="UU4425"/>
      <c r="UV4425"/>
      <c r="UW4425"/>
      <c r="UX4425"/>
      <c r="UY4425"/>
      <c r="UZ4425"/>
      <c r="VA4425"/>
      <c r="VB4425"/>
      <c r="VC4425"/>
      <c r="VD4425"/>
      <c r="VE4425"/>
      <c r="VF4425"/>
      <c r="VG4425"/>
      <c r="VH4425"/>
      <c r="VI4425"/>
      <c r="VJ4425"/>
      <c r="VK4425"/>
      <c r="VL4425"/>
      <c r="VM4425"/>
      <c r="VN4425"/>
      <c r="VO4425"/>
      <c r="VP4425"/>
      <c r="VQ4425"/>
      <c r="VR4425"/>
      <c r="VS4425"/>
      <c r="VT4425"/>
      <c r="VU4425"/>
      <c r="VV4425"/>
      <c r="VW4425"/>
      <c r="VX4425"/>
      <c r="VY4425"/>
      <c r="VZ4425"/>
      <c r="WA4425"/>
      <c r="WB4425"/>
      <c r="WC4425"/>
      <c r="WD4425"/>
      <c r="WE4425"/>
      <c r="WF4425"/>
      <c r="WG4425"/>
      <c r="WH4425"/>
      <c r="WI4425"/>
      <c r="WJ4425"/>
      <c r="WK4425"/>
      <c r="WL4425"/>
      <c r="WM4425"/>
      <c r="WN4425"/>
      <c r="WO4425"/>
      <c r="WP4425"/>
      <c r="WQ4425"/>
      <c r="WR4425"/>
      <c r="WS4425"/>
      <c r="WT4425"/>
      <c r="WU4425"/>
      <c r="WV4425"/>
      <c r="WW4425"/>
      <c r="WX4425"/>
      <c r="WY4425"/>
      <c r="WZ4425"/>
      <c r="XA4425"/>
      <c r="XB4425"/>
      <c r="XC4425"/>
      <c r="XD4425"/>
      <c r="XE4425"/>
      <c r="XF4425"/>
      <c r="XG4425"/>
      <c r="XH4425"/>
      <c r="XI4425"/>
      <c r="XJ4425"/>
      <c r="XK4425"/>
      <c r="XL4425"/>
      <c r="XM4425"/>
      <c r="XN4425"/>
      <c r="XO4425"/>
      <c r="XP4425"/>
      <c r="XQ4425"/>
      <c r="XR4425"/>
      <c r="XS4425"/>
      <c r="XT4425"/>
      <c r="XU4425"/>
      <c r="XV4425"/>
      <c r="XW4425"/>
      <c r="XX4425"/>
      <c r="XY4425"/>
      <c r="XZ4425"/>
      <c r="YA4425"/>
      <c r="YB4425"/>
      <c r="YC4425"/>
      <c r="YD4425"/>
      <c r="YE4425"/>
      <c r="YF4425"/>
      <c r="YG4425"/>
      <c r="YH4425"/>
      <c r="YI4425"/>
      <c r="YJ4425"/>
      <c r="YK4425"/>
      <c r="YL4425"/>
      <c r="YM4425"/>
      <c r="YN4425"/>
      <c r="YO4425"/>
      <c r="YP4425"/>
      <c r="YQ4425"/>
      <c r="YR4425"/>
      <c r="YS4425"/>
      <c r="YT4425"/>
      <c r="YU4425"/>
      <c r="YV4425"/>
      <c r="YW4425"/>
      <c r="YX4425"/>
      <c r="YY4425"/>
      <c r="YZ4425"/>
      <c r="ZA4425"/>
      <c r="ZB4425"/>
      <c r="ZC4425"/>
      <c r="ZD4425"/>
      <c r="ZE4425"/>
      <c r="ZF4425"/>
      <c r="ZG4425"/>
      <c r="ZH4425"/>
      <c r="ZI4425"/>
      <c r="ZJ4425"/>
      <c r="ZK4425"/>
      <c r="ZL4425"/>
      <c r="ZM4425"/>
      <c r="ZN4425"/>
      <c r="ZO4425"/>
      <c r="ZP4425"/>
      <c r="ZQ4425"/>
      <c r="ZR4425"/>
      <c r="ZS4425"/>
      <c r="ZT4425"/>
      <c r="ZU4425"/>
      <c r="ZV4425"/>
      <c r="ZW4425"/>
      <c r="ZX4425"/>
      <c r="ZY4425"/>
      <c r="ZZ4425"/>
      <c r="AAA4425"/>
      <c r="AAB4425"/>
      <c r="AAC4425"/>
      <c r="AAD4425"/>
      <c r="AAE4425"/>
      <c r="AAF4425"/>
      <c r="AAG4425"/>
      <c r="AAH4425"/>
      <c r="AAI4425"/>
      <c r="AAJ4425"/>
      <c r="AAK4425"/>
      <c r="AAL4425"/>
      <c r="AAM4425"/>
      <c r="AAN4425"/>
      <c r="AAO4425"/>
      <c r="AAP4425"/>
      <c r="AAQ4425"/>
      <c r="AAR4425"/>
      <c r="AAS4425"/>
      <c r="AAT4425"/>
      <c r="AAU4425"/>
      <c r="AAV4425"/>
      <c r="AAW4425"/>
      <c r="AAX4425"/>
      <c r="AAY4425"/>
      <c r="AAZ4425"/>
      <c r="ABA4425"/>
      <c r="ABB4425"/>
      <c r="ABC4425"/>
      <c r="ABD4425"/>
      <c r="ABE4425"/>
      <c r="ABF4425"/>
      <c r="ABG4425"/>
      <c r="ABH4425"/>
      <c r="ABI4425"/>
      <c r="ABJ4425"/>
      <c r="ABK4425"/>
      <c r="ABL4425"/>
      <c r="ABM4425"/>
      <c r="ABN4425"/>
      <c r="ABO4425"/>
      <c r="ABP4425"/>
      <c r="ABQ4425"/>
      <c r="ABR4425"/>
      <c r="ABS4425"/>
      <c r="ABT4425"/>
      <c r="ABU4425"/>
      <c r="ABV4425"/>
      <c r="ABW4425"/>
      <c r="ABX4425"/>
      <c r="ABY4425"/>
      <c r="ABZ4425"/>
      <c r="ACA4425"/>
      <c r="ACB4425"/>
      <c r="ACC4425"/>
      <c r="ACD4425"/>
      <c r="ACE4425"/>
      <c r="ACF4425"/>
      <c r="ACG4425"/>
      <c r="ACH4425"/>
      <c r="ACI4425"/>
      <c r="ACJ4425"/>
      <c r="ACK4425"/>
      <c r="ACL4425"/>
      <c r="ACM4425"/>
      <c r="ACN4425"/>
      <c r="ACO4425"/>
      <c r="ACP4425"/>
      <c r="ACQ4425"/>
      <c r="ACR4425"/>
      <c r="ACS4425"/>
      <c r="ACT4425"/>
      <c r="ACU4425"/>
      <c r="ACV4425"/>
      <c r="ACW4425"/>
      <c r="ACX4425"/>
      <c r="ACY4425"/>
      <c r="ACZ4425"/>
      <c r="ADA4425"/>
      <c r="ADB4425"/>
      <c r="ADC4425"/>
      <c r="ADD4425"/>
      <c r="ADE4425"/>
      <c r="ADF4425"/>
      <c r="ADG4425"/>
      <c r="ADH4425"/>
      <c r="ADI4425"/>
      <c r="ADJ4425"/>
      <c r="ADK4425"/>
      <c r="ADL4425"/>
      <c r="ADM4425"/>
      <c r="ADN4425"/>
      <c r="ADO4425"/>
      <c r="ADP4425"/>
      <c r="ADQ4425"/>
      <c r="ADR4425"/>
      <c r="ADS4425"/>
      <c r="ADT4425"/>
      <c r="ADU4425"/>
      <c r="ADV4425"/>
      <c r="ADW4425"/>
      <c r="ADX4425"/>
      <c r="ADY4425"/>
      <c r="ADZ4425"/>
      <c r="AEA4425"/>
      <c r="AEB4425"/>
      <c r="AEC4425"/>
      <c r="AED4425"/>
      <c r="AEE4425"/>
      <c r="AEF4425"/>
      <c r="AEG4425"/>
      <c r="AEH4425"/>
      <c r="AEI4425"/>
      <c r="AEJ4425"/>
      <c r="AEK4425"/>
      <c r="AEL4425"/>
      <c r="AEM4425"/>
      <c r="AEN4425"/>
      <c r="AEO4425"/>
      <c r="AEP4425"/>
      <c r="AEQ4425"/>
      <c r="AER4425"/>
      <c r="AES4425"/>
      <c r="AET4425"/>
      <c r="AEU4425"/>
      <c r="AEV4425"/>
      <c r="AEW4425"/>
      <c r="AEX4425"/>
      <c r="AEY4425"/>
      <c r="AEZ4425"/>
      <c r="AFA4425"/>
      <c r="AFB4425"/>
      <c r="AFC4425"/>
      <c r="AFD4425"/>
      <c r="AFE4425"/>
      <c r="AFF4425"/>
      <c r="AFG4425"/>
      <c r="AFH4425"/>
      <c r="AFI4425"/>
      <c r="AFJ4425"/>
      <c r="AFK4425"/>
      <c r="AFL4425"/>
      <c r="AFM4425"/>
      <c r="AFN4425"/>
      <c r="AFO4425"/>
      <c r="AFP4425"/>
      <c r="AFQ4425"/>
      <c r="AFR4425"/>
      <c r="AFS4425"/>
      <c r="AFT4425"/>
      <c r="AFU4425"/>
      <c r="AFV4425"/>
      <c r="AFW4425"/>
      <c r="AFX4425"/>
      <c r="AFY4425"/>
      <c r="AFZ4425"/>
      <c r="AGA4425"/>
      <c r="AGB4425"/>
      <c r="AGC4425"/>
      <c r="AGD4425"/>
      <c r="AGE4425"/>
      <c r="AGF4425"/>
      <c r="AGG4425"/>
      <c r="AGH4425"/>
      <c r="AGI4425"/>
      <c r="AGJ4425"/>
      <c r="AGK4425"/>
      <c r="AGL4425"/>
      <c r="AGM4425"/>
      <c r="AGN4425"/>
      <c r="AGO4425"/>
      <c r="AGP4425"/>
      <c r="AGQ4425"/>
      <c r="AGR4425"/>
      <c r="AGS4425"/>
      <c r="AGT4425"/>
      <c r="AGU4425"/>
      <c r="AGV4425"/>
      <c r="AGW4425"/>
      <c r="AGX4425"/>
      <c r="AGY4425"/>
      <c r="AGZ4425"/>
      <c r="AHA4425"/>
      <c r="AHB4425"/>
      <c r="AHC4425"/>
      <c r="AHD4425"/>
      <c r="AHE4425"/>
      <c r="AHF4425"/>
      <c r="AHG4425"/>
      <c r="AHH4425"/>
      <c r="AHI4425"/>
      <c r="AHJ4425"/>
      <c r="AHK4425"/>
      <c r="AHL4425"/>
      <c r="AHM4425"/>
      <c r="AHN4425"/>
      <c r="AHO4425"/>
      <c r="AHP4425"/>
      <c r="AHQ4425"/>
      <c r="AHR4425"/>
      <c r="AHS4425"/>
      <c r="AHT4425"/>
      <c r="AHU4425"/>
      <c r="AHV4425"/>
      <c r="AHW4425"/>
      <c r="AHX4425"/>
      <c r="AHY4425"/>
      <c r="AHZ4425"/>
      <c r="AIA4425"/>
      <c r="AIB4425"/>
      <c r="AIC4425"/>
      <c r="AID4425"/>
      <c r="AIE4425"/>
      <c r="AIF4425"/>
      <c r="AIG4425"/>
      <c r="AIH4425"/>
      <c r="AII4425"/>
      <c r="AIJ4425"/>
      <c r="AIK4425"/>
      <c r="AIL4425"/>
      <c r="AIM4425"/>
      <c r="AIN4425"/>
      <c r="AIO4425"/>
      <c r="AIP4425"/>
      <c r="AIQ4425"/>
      <c r="AIR4425"/>
      <c r="AIS4425"/>
      <c r="AIT4425"/>
      <c r="AIU4425"/>
      <c r="AIV4425"/>
      <c r="AIW4425"/>
      <c r="AIX4425"/>
      <c r="AIY4425"/>
      <c r="AIZ4425"/>
      <c r="AJA4425"/>
      <c r="AJB4425"/>
      <c r="AJC4425"/>
      <c r="AJD4425"/>
      <c r="AJE4425"/>
      <c r="AJF4425"/>
      <c r="AJG4425"/>
      <c r="AJH4425"/>
      <c r="AJI4425"/>
      <c r="AJJ4425"/>
      <c r="AJK4425"/>
      <c r="AJL4425"/>
      <c r="AJM4425"/>
      <c r="AJN4425"/>
      <c r="AJO4425"/>
      <c r="AJP4425"/>
      <c r="AJQ4425"/>
      <c r="AJR4425"/>
      <c r="AJS4425"/>
      <c r="AJT4425"/>
      <c r="AJU4425"/>
      <c r="AJV4425"/>
      <c r="AJW4425"/>
      <c r="AJX4425"/>
      <c r="AJY4425"/>
      <c r="AJZ4425"/>
      <c r="AKA4425"/>
      <c r="AKB4425"/>
      <c r="AKC4425"/>
      <c r="AKD4425"/>
      <c r="AKE4425"/>
      <c r="AKF4425"/>
      <c r="AKG4425"/>
      <c r="AKH4425"/>
      <c r="AKI4425"/>
      <c r="AKJ4425"/>
      <c r="AKK4425"/>
      <c r="AKL4425"/>
      <c r="AKM4425"/>
      <c r="AKN4425"/>
      <c r="AKO4425"/>
      <c r="AKP4425"/>
      <c r="AKQ4425"/>
      <c r="AKR4425"/>
      <c r="AKS4425"/>
      <c r="AKT4425"/>
      <c r="AKU4425"/>
      <c r="AKV4425"/>
      <c r="AKW4425"/>
      <c r="AKX4425"/>
      <c r="AKY4425"/>
      <c r="AKZ4425"/>
      <c r="ALA4425"/>
      <c r="ALB4425"/>
      <c r="ALC4425"/>
      <c r="ALD4425"/>
      <c r="ALE4425"/>
      <c r="ALF4425"/>
      <c r="ALG4425"/>
      <c r="ALH4425"/>
      <c r="ALI4425"/>
      <c r="ALJ4425"/>
      <c r="ALK4425"/>
      <c r="ALL4425"/>
      <c r="ALM4425"/>
      <c r="ALN4425"/>
      <c r="ALO4425"/>
      <c r="ALP4425"/>
      <c r="ALQ4425"/>
      <c r="ALR4425"/>
      <c r="ALS4425"/>
      <c r="ALT4425"/>
      <c r="ALU4425"/>
      <c r="ALV4425"/>
      <c r="ALW4425"/>
      <c r="ALX4425"/>
      <c r="ALY4425"/>
      <c r="ALZ4425"/>
      <c r="AMA4425"/>
      <c r="AMB4425"/>
      <c r="AMC4425"/>
      <c r="AMD4425"/>
      <c r="AME4425"/>
      <c r="AMF4425"/>
      <c r="AMG4425"/>
      <c r="AMH4425"/>
      <c r="AMI4425"/>
      <c r="AMJ4425"/>
      <c r="AMK4425"/>
      <c r="AML4425"/>
      <c r="AMM4425"/>
      <c r="AMN4425"/>
      <c r="AMO4425"/>
      <c r="AMP4425"/>
      <c r="AMQ4425"/>
      <c r="AMR4425"/>
      <c r="AMS4425"/>
      <c r="AMT4425"/>
      <c r="AMU4425"/>
      <c r="AMV4425"/>
      <c r="AMW4425"/>
      <c r="AMX4425"/>
      <c r="AMY4425"/>
      <c r="AMZ4425"/>
      <c r="ANA4425"/>
      <c r="ANB4425"/>
      <c r="ANC4425"/>
      <c r="AND4425"/>
      <c r="ANE4425"/>
      <c r="ANF4425"/>
      <c r="ANG4425"/>
      <c r="ANH4425"/>
      <c r="ANI4425"/>
      <c r="ANJ4425"/>
      <c r="ANK4425"/>
      <c r="ANL4425"/>
      <c r="ANM4425"/>
      <c r="ANN4425"/>
      <c r="ANO4425"/>
      <c r="ANP4425"/>
      <c r="ANQ4425"/>
      <c r="ANR4425"/>
      <c r="ANS4425"/>
      <c r="ANT4425"/>
      <c r="ANU4425"/>
      <c r="ANV4425"/>
      <c r="ANW4425"/>
      <c r="ANX4425"/>
      <c r="ANY4425"/>
      <c r="ANZ4425"/>
      <c r="AOA4425"/>
      <c r="AOB4425"/>
      <c r="AOC4425"/>
      <c r="AOD4425"/>
      <c r="AOE4425"/>
      <c r="AOF4425"/>
      <c r="AOG4425"/>
      <c r="AOH4425"/>
      <c r="AOI4425"/>
      <c r="AOJ4425"/>
      <c r="AOK4425"/>
      <c r="AOL4425"/>
      <c r="AOM4425"/>
      <c r="AON4425"/>
      <c r="AOO4425"/>
      <c r="AOP4425"/>
      <c r="AOQ4425"/>
      <c r="AOR4425"/>
      <c r="AOS4425"/>
      <c r="AOT4425"/>
      <c r="AOU4425"/>
      <c r="AOV4425"/>
      <c r="AOW4425"/>
      <c r="AOX4425"/>
      <c r="AOY4425"/>
      <c r="AOZ4425"/>
      <c r="APA4425"/>
      <c r="APB4425"/>
      <c r="APC4425"/>
      <c r="APD4425"/>
      <c r="APE4425"/>
      <c r="APF4425"/>
      <c r="APG4425"/>
      <c r="APH4425"/>
      <c r="API4425"/>
      <c r="APJ4425"/>
      <c r="APK4425"/>
      <c r="APL4425"/>
      <c r="APM4425"/>
      <c r="APN4425"/>
      <c r="APO4425"/>
      <c r="APP4425"/>
      <c r="APQ4425"/>
      <c r="APR4425"/>
      <c r="APS4425"/>
      <c r="APT4425"/>
      <c r="APU4425"/>
      <c r="APV4425"/>
      <c r="APW4425"/>
      <c r="APX4425"/>
      <c r="APY4425"/>
      <c r="APZ4425"/>
      <c r="AQA4425"/>
      <c r="AQB4425"/>
      <c r="AQC4425"/>
      <c r="AQD4425"/>
      <c r="AQE4425"/>
      <c r="AQF4425"/>
      <c r="AQG4425"/>
      <c r="AQH4425"/>
      <c r="AQI4425"/>
      <c r="AQJ4425"/>
      <c r="AQK4425"/>
      <c r="AQL4425"/>
      <c r="AQM4425"/>
      <c r="AQN4425"/>
      <c r="AQO4425"/>
      <c r="AQP4425"/>
      <c r="AQQ4425"/>
      <c r="AQR4425"/>
      <c r="AQS4425"/>
      <c r="AQT4425"/>
      <c r="AQU4425"/>
      <c r="AQV4425"/>
      <c r="AQW4425"/>
      <c r="AQX4425"/>
      <c r="AQY4425"/>
      <c r="AQZ4425"/>
      <c r="ARA4425"/>
      <c r="ARB4425"/>
      <c r="ARC4425"/>
      <c r="ARD4425"/>
      <c r="ARE4425"/>
      <c r="ARF4425"/>
      <c r="ARG4425"/>
      <c r="ARH4425"/>
      <c r="ARI4425"/>
      <c r="ARJ4425"/>
      <c r="ARK4425"/>
      <c r="ARL4425"/>
      <c r="ARM4425"/>
      <c r="ARN4425"/>
      <c r="ARO4425"/>
      <c r="ARP4425"/>
      <c r="ARQ4425"/>
      <c r="ARR4425"/>
      <c r="ARS4425"/>
      <c r="ART4425"/>
      <c r="ARU4425"/>
      <c r="ARV4425"/>
      <c r="ARW4425"/>
      <c r="ARX4425"/>
      <c r="ARY4425"/>
      <c r="ARZ4425"/>
      <c r="ASA4425"/>
      <c r="ASB4425"/>
      <c r="ASC4425"/>
      <c r="ASD4425"/>
      <c r="ASE4425"/>
      <c r="ASF4425"/>
      <c r="ASG4425"/>
      <c r="ASH4425"/>
      <c r="ASI4425"/>
      <c r="ASJ4425"/>
      <c r="ASK4425"/>
      <c r="ASL4425"/>
      <c r="ASM4425"/>
      <c r="ASN4425"/>
      <c r="ASO4425"/>
      <c r="ASP4425"/>
      <c r="ASQ4425"/>
      <c r="ASR4425"/>
      <c r="ASS4425"/>
      <c r="AST4425"/>
      <c r="ASU4425"/>
      <c r="ASV4425"/>
      <c r="ASW4425"/>
      <c r="ASX4425"/>
      <c r="ASY4425"/>
      <c r="ASZ4425"/>
      <c r="ATA4425"/>
      <c r="ATB4425"/>
      <c r="ATC4425"/>
      <c r="ATD4425"/>
      <c r="ATE4425"/>
      <c r="ATF4425"/>
      <c r="ATG4425"/>
      <c r="ATH4425"/>
      <c r="ATI4425"/>
      <c r="ATJ4425"/>
      <c r="ATK4425"/>
      <c r="ATL4425"/>
      <c r="ATM4425"/>
      <c r="ATN4425"/>
      <c r="ATO4425"/>
      <c r="ATP4425"/>
      <c r="ATQ4425"/>
      <c r="ATR4425"/>
      <c r="ATS4425"/>
      <c r="ATT4425"/>
      <c r="ATU4425"/>
      <c r="ATV4425"/>
      <c r="ATW4425"/>
      <c r="ATX4425"/>
      <c r="ATY4425"/>
      <c r="ATZ4425"/>
      <c r="AUA4425"/>
      <c r="AUB4425"/>
      <c r="AUC4425"/>
      <c r="AUD4425"/>
      <c r="AUE4425"/>
      <c r="AUF4425"/>
      <c r="AUG4425"/>
      <c r="AUH4425"/>
      <c r="AUI4425"/>
      <c r="AUJ4425"/>
      <c r="AUK4425"/>
      <c r="AUL4425"/>
      <c r="AUM4425"/>
      <c r="AUN4425"/>
      <c r="AUO4425"/>
      <c r="AUP4425"/>
      <c r="AUQ4425"/>
      <c r="AUR4425"/>
      <c r="AUS4425"/>
      <c r="AUT4425"/>
      <c r="AUU4425"/>
      <c r="AUV4425"/>
      <c r="AUW4425"/>
      <c r="AUX4425"/>
      <c r="AUY4425"/>
      <c r="AUZ4425"/>
      <c r="AVA4425"/>
      <c r="AVB4425"/>
      <c r="AVC4425"/>
      <c r="AVD4425"/>
      <c r="AVE4425"/>
      <c r="AVF4425"/>
      <c r="AVG4425"/>
      <c r="AVH4425"/>
      <c r="AVI4425"/>
      <c r="AVJ4425"/>
      <c r="AVK4425"/>
      <c r="AVL4425"/>
      <c r="AVM4425"/>
      <c r="AVN4425"/>
      <c r="AVO4425"/>
      <c r="AVP4425"/>
      <c r="AVQ4425"/>
      <c r="AVR4425"/>
      <c r="AVS4425"/>
      <c r="AVT4425"/>
      <c r="AVU4425"/>
      <c r="AVV4425"/>
      <c r="AVW4425"/>
      <c r="AVX4425"/>
      <c r="AVY4425"/>
      <c r="AVZ4425"/>
      <c r="AWA4425"/>
      <c r="AWB4425"/>
      <c r="AWC4425"/>
      <c r="AWD4425"/>
      <c r="AWE4425"/>
      <c r="AWF4425"/>
      <c r="AWG4425"/>
      <c r="AWH4425"/>
      <c r="AWI4425"/>
      <c r="AWJ4425"/>
      <c r="AWK4425"/>
      <c r="AWL4425"/>
      <c r="AWM4425"/>
      <c r="AWN4425"/>
      <c r="AWO4425"/>
      <c r="AWP4425"/>
      <c r="AWQ4425"/>
      <c r="AWR4425"/>
      <c r="AWS4425"/>
      <c r="AWT4425"/>
      <c r="AWU4425"/>
      <c r="AWV4425"/>
      <c r="AWW4425"/>
      <c r="AWX4425"/>
      <c r="AWY4425"/>
      <c r="AWZ4425"/>
      <c r="AXA4425"/>
      <c r="AXB4425"/>
      <c r="AXC4425"/>
      <c r="AXD4425"/>
      <c r="AXE4425"/>
      <c r="AXF4425"/>
      <c r="AXG4425"/>
      <c r="AXH4425"/>
      <c r="AXI4425"/>
      <c r="AXJ4425"/>
      <c r="AXK4425"/>
      <c r="AXL4425"/>
      <c r="AXM4425"/>
      <c r="AXN4425"/>
      <c r="AXO4425"/>
      <c r="AXP4425"/>
      <c r="AXQ4425"/>
      <c r="AXR4425"/>
      <c r="AXS4425"/>
      <c r="AXT4425"/>
      <c r="AXU4425"/>
      <c r="AXV4425"/>
      <c r="AXW4425"/>
      <c r="AXX4425"/>
      <c r="AXY4425"/>
      <c r="AXZ4425"/>
      <c r="AYA4425"/>
      <c r="AYB4425"/>
      <c r="AYC4425"/>
      <c r="AYD4425"/>
      <c r="AYE4425"/>
      <c r="AYF4425"/>
      <c r="AYG4425"/>
      <c r="AYH4425"/>
      <c r="AYI4425"/>
      <c r="AYJ4425"/>
      <c r="AYK4425"/>
      <c r="AYL4425"/>
      <c r="AYM4425"/>
      <c r="AYN4425"/>
      <c r="AYO4425"/>
      <c r="AYP4425"/>
      <c r="AYQ4425"/>
      <c r="AYR4425"/>
      <c r="AYS4425"/>
      <c r="AYT4425"/>
      <c r="AYU4425"/>
      <c r="AYV4425"/>
      <c r="AYW4425"/>
      <c r="AYX4425"/>
      <c r="AYY4425"/>
      <c r="AYZ4425"/>
      <c r="AZA4425"/>
      <c r="AZB4425"/>
      <c r="AZC4425"/>
      <c r="AZD4425"/>
      <c r="AZE4425"/>
      <c r="AZF4425"/>
      <c r="AZG4425"/>
      <c r="AZH4425"/>
      <c r="AZI4425"/>
      <c r="AZJ4425"/>
      <c r="AZK4425"/>
      <c r="AZL4425"/>
      <c r="AZM4425"/>
      <c r="AZN4425"/>
      <c r="AZO4425"/>
      <c r="AZP4425"/>
      <c r="AZQ4425"/>
      <c r="AZR4425"/>
      <c r="AZS4425"/>
      <c r="AZT4425"/>
      <c r="AZU4425"/>
      <c r="AZV4425"/>
      <c r="AZW4425"/>
      <c r="AZX4425"/>
      <c r="AZY4425"/>
      <c r="AZZ4425"/>
      <c r="BAA4425"/>
      <c r="BAB4425"/>
      <c r="BAC4425"/>
      <c r="BAD4425"/>
      <c r="BAE4425"/>
      <c r="BAF4425"/>
      <c r="BAG4425"/>
      <c r="BAH4425"/>
      <c r="BAI4425"/>
      <c r="BAJ4425"/>
      <c r="BAK4425"/>
      <c r="BAL4425"/>
      <c r="BAM4425"/>
      <c r="BAN4425"/>
      <c r="BAO4425"/>
      <c r="BAP4425"/>
      <c r="BAQ4425"/>
      <c r="BAR4425"/>
      <c r="BAS4425"/>
      <c r="BAT4425"/>
      <c r="BAU4425"/>
      <c r="BAV4425"/>
      <c r="BAW4425"/>
      <c r="BAX4425"/>
      <c r="BAY4425"/>
      <c r="BAZ4425"/>
      <c r="BBA4425"/>
      <c r="BBB4425"/>
      <c r="BBC4425"/>
      <c r="BBD4425"/>
      <c r="BBE4425"/>
      <c r="BBF4425"/>
      <c r="BBG4425"/>
      <c r="BBH4425"/>
      <c r="BBI4425"/>
      <c r="BBJ4425"/>
      <c r="BBK4425"/>
      <c r="BBL4425"/>
      <c r="BBM4425"/>
      <c r="BBN4425"/>
      <c r="BBO4425"/>
      <c r="BBP4425"/>
      <c r="BBQ4425"/>
      <c r="BBR4425"/>
      <c r="BBS4425"/>
      <c r="BBT4425"/>
      <c r="BBU4425"/>
      <c r="BBV4425"/>
      <c r="BBW4425"/>
      <c r="BBX4425"/>
      <c r="BBY4425"/>
      <c r="BBZ4425"/>
      <c r="BCA4425"/>
      <c r="BCB4425"/>
      <c r="BCC4425"/>
      <c r="BCD4425"/>
      <c r="BCE4425"/>
      <c r="BCF4425"/>
      <c r="BCG4425"/>
      <c r="BCH4425"/>
      <c r="BCI4425"/>
      <c r="BCJ4425"/>
      <c r="BCK4425"/>
      <c r="BCL4425"/>
      <c r="BCM4425"/>
      <c r="BCN4425"/>
      <c r="BCO4425"/>
      <c r="BCP4425"/>
      <c r="BCQ4425"/>
      <c r="BCR4425"/>
      <c r="BCS4425"/>
      <c r="BCT4425"/>
      <c r="BCU4425"/>
      <c r="BCV4425"/>
      <c r="BCW4425"/>
      <c r="BCX4425"/>
      <c r="BCY4425"/>
      <c r="BCZ4425"/>
      <c r="BDA4425"/>
      <c r="BDB4425"/>
      <c r="BDC4425"/>
      <c r="BDD4425"/>
      <c r="BDE4425"/>
      <c r="BDF4425"/>
      <c r="BDG4425"/>
      <c r="BDH4425"/>
      <c r="BDI4425"/>
      <c r="BDJ4425"/>
      <c r="BDK4425"/>
      <c r="BDL4425"/>
      <c r="BDM4425"/>
      <c r="BDN4425"/>
      <c r="BDO4425"/>
      <c r="BDP4425"/>
      <c r="BDQ4425"/>
      <c r="BDR4425"/>
      <c r="BDS4425"/>
      <c r="BDT4425"/>
      <c r="BDU4425"/>
      <c r="BDV4425"/>
      <c r="BDW4425"/>
      <c r="BDX4425"/>
      <c r="BDY4425"/>
      <c r="BDZ4425"/>
      <c r="BEA4425"/>
      <c r="BEB4425"/>
      <c r="BEC4425"/>
      <c r="BED4425"/>
      <c r="BEE4425"/>
      <c r="BEF4425"/>
      <c r="BEG4425"/>
      <c r="BEH4425"/>
      <c r="BEI4425"/>
      <c r="BEJ4425"/>
      <c r="BEK4425"/>
      <c r="BEL4425"/>
      <c r="BEM4425"/>
      <c r="BEN4425"/>
      <c r="BEO4425"/>
      <c r="BEP4425"/>
      <c r="BEQ4425"/>
      <c r="BER4425"/>
      <c r="BES4425"/>
      <c r="BET4425"/>
      <c r="BEU4425"/>
      <c r="BEV4425"/>
      <c r="BEW4425"/>
      <c r="BEX4425"/>
      <c r="BEY4425"/>
      <c r="BEZ4425"/>
      <c r="BFA4425"/>
      <c r="BFB4425"/>
      <c r="BFC4425"/>
      <c r="BFD4425"/>
      <c r="BFE4425"/>
      <c r="BFF4425"/>
      <c r="BFG4425"/>
      <c r="BFH4425"/>
      <c r="BFI4425"/>
      <c r="BFJ4425"/>
      <c r="BFK4425"/>
      <c r="BFL4425"/>
      <c r="BFM4425"/>
      <c r="BFN4425"/>
      <c r="BFO4425"/>
      <c r="BFP4425"/>
      <c r="BFQ4425"/>
      <c r="BFR4425"/>
      <c r="BFS4425"/>
      <c r="BFT4425"/>
      <c r="BFU4425"/>
      <c r="BFV4425"/>
      <c r="BFW4425"/>
      <c r="BFX4425"/>
      <c r="BFY4425"/>
      <c r="BFZ4425"/>
      <c r="BGA4425"/>
      <c r="BGB4425"/>
      <c r="BGC4425"/>
      <c r="BGD4425"/>
      <c r="BGE4425"/>
      <c r="BGF4425"/>
      <c r="BGG4425"/>
      <c r="BGH4425"/>
      <c r="BGI4425"/>
      <c r="BGJ4425"/>
      <c r="BGK4425"/>
      <c r="BGL4425"/>
      <c r="BGM4425"/>
      <c r="BGN4425"/>
      <c r="BGO4425"/>
      <c r="BGP4425"/>
      <c r="BGQ4425"/>
      <c r="BGR4425"/>
      <c r="BGS4425"/>
      <c r="BGT4425"/>
      <c r="BGU4425"/>
      <c r="BGV4425"/>
      <c r="BGW4425"/>
      <c r="BGX4425"/>
      <c r="BGY4425"/>
      <c r="BGZ4425"/>
      <c r="BHA4425"/>
      <c r="BHB4425"/>
      <c r="BHC4425"/>
      <c r="BHD4425"/>
      <c r="BHE4425"/>
      <c r="BHF4425"/>
      <c r="BHG4425"/>
      <c r="BHH4425"/>
      <c r="BHI4425"/>
      <c r="BHJ4425"/>
      <c r="BHK4425"/>
      <c r="BHL4425"/>
      <c r="BHM4425"/>
      <c r="BHN4425"/>
      <c r="BHO4425"/>
      <c r="BHP4425"/>
      <c r="BHQ4425"/>
      <c r="BHR4425"/>
      <c r="BHS4425"/>
      <c r="BHT4425"/>
      <c r="BHU4425"/>
      <c r="BHV4425"/>
      <c r="BHW4425"/>
      <c r="BHX4425"/>
      <c r="BHY4425"/>
      <c r="BHZ4425"/>
      <c r="BIA4425"/>
      <c r="BIB4425"/>
      <c r="BIC4425"/>
      <c r="BID4425"/>
      <c r="BIE4425"/>
      <c r="BIF4425"/>
      <c r="BIG4425"/>
      <c r="BIH4425"/>
      <c r="BII4425"/>
      <c r="BIJ4425"/>
      <c r="BIK4425"/>
      <c r="BIL4425"/>
      <c r="BIM4425"/>
      <c r="BIN4425"/>
      <c r="BIO4425"/>
      <c r="BIP4425"/>
      <c r="BIQ4425"/>
      <c r="BIR4425"/>
      <c r="BIS4425"/>
      <c r="BIT4425"/>
      <c r="BIU4425"/>
      <c r="BIV4425"/>
      <c r="BIW4425"/>
      <c r="BIX4425"/>
      <c r="BIY4425"/>
      <c r="BIZ4425"/>
      <c r="BJA4425"/>
      <c r="BJB4425"/>
      <c r="BJC4425"/>
      <c r="BJD4425"/>
      <c r="BJE4425"/>
      <c r="BJF4425"/>
      <c r="BJG4425"/>
      <c r="BJH4425"/>
      <c r="BJI4425"/>
      <c r="BJJ4425"/>
      <c r="BJK4425"/>
      <c r="BJL4425"/>
      <c r="BJM4425"/>
      <c r="BJN4425"/>
      <c r="BJO4425"/>
      <c r="BJP4425"/>
      <c r="BJQ4425"/>
      <c r="BJR4425"/>
      <c r="BJS4425"/>
      <c r="BJT4425"/>
      <c r="BJU4425"/>
      <c r="BJV4425"/>
      <c r="BJW4425"/>
      <c r="BJX4425"/>
      <c r="BJY4425"/>
      <c r="BJZ4425"/>
      <c r="BKA4425"/>
      <c r="BKB4425"/>
      <c r="BKC4425"/>
      <c r="BKD4425"/>
      <c r="BKE4425"/>
      <c r="BKF4425"/>
      <c r="BKG4425"/>
      <c r="BKH4425"/>
      <c r="BKI4425"/>
      <c r="BKJ4425"/>
      <c r="BKK4425"/>
      <c r="BKL4425"/>
      <c r="BKM4425"/>
      <c r="BKN4425"/>
      <c r="BKO4425"/>
      <c r="BKP4425"/>
      <c r="BKQ4425"/>
      <c r="BKR4425"/>
      <c r="BKS4425"/>
      <c r="BKT4425"/>
      <c r="BKU4425"/>
      <c r="BKV4425"/>
      <c r="BKW4425"/>
      <c r="BKX4425"/>
      <c r="BKY4425"/>
      <c r="BKZ4425"/>
      <c r="BLA4425"/>
      <c r="BLB4425"/>
      <c r="BLC4425"/>
      <c r="BLD4425"/>
      <c r="BLE4425"/>
      <c r="BLF4425"/>
      <c r="BLG4425"/>
      <c r="BLH4425"/>
      <c r="BLI4425"/>
      <c r="BLJ4425"/>
      <c r="BLK4425"/>
      <c r="BLL4425"/>
      <c r="BLM4425"/>
      <c r="BLN4425"/>
      <c r="BLO4425"/>
      <c r="BLP4425"/>
      <c r="BLQ4425"/>
      <c r="BLR4425"/>
      <c r="BLS4425"/>
      <c r="BLT4425"/>
      <c r="BLU4425"/>
      <c r="BLV4425"/>
      <c r="BLW4425"/>
      <c r="BLX4425"/>
      <c r="BLY4425"/>
      <c r="BLZ4425"/>
      <c r="BMA4425"/>
      <c r="BMB4425"/>
      <c r="BMC4425"/>
      <c r="BMD4425"/>
      <c r="BME4425"/>
      <c r="BMF4425"/>
      <c r="BMG4425"/>
      <c r="BMH4425"/>
      <c r="BMI4425"/>
      <c r="BMJ4425"/>
      <c r="BMK4425"/>
      <c r="BML4425"/>
      <c r="BMM4425"/>
      <c r="BMN4425"/>
      <c r="BMO4425"/>
      <c r="BMP4425"/>
      <c r="BMQ4425"/>
      <c r="BMR4425"/>
      <c r="BMS4425"/>
      <c r="BMT4425"/>
      <c r="BMU4425"/>
      <c r="BMV4425"/>
      <c r="BMW4425"/>
      <c r="BMX4425"/>
      <c r="BMY4425"/>
      <c r="BMZ4425"/>
      <c r="BNA4425"/>
      <c r="BNB4425"/>
      <c r="BNC4425"/>
      <c r="BND4425"/>
      <c r="BNE4425"/>
      <c r="BNF4425"/>
      <c r="BNG4425"/>
      <c r="BNH4425"/>
      <c r="BNI4425"/>
      <c r="BNJ4425"/>
      <c r="BNK4425"/>
      <c r="BNL4425"/>
      <c r="BNM4425"/>
      <c r="BNN4425"/>
      <c r="BNO4425"/>
      <c r="BNP4425"/>
      <c r="BNQ4425"/>
      <c r="BNR4425"/>
      <c r="BNS4425"/>
      <c r="BNT4425"/>
      <c r="BNU4425"/>
      <c r="BNV4425"/>
      <c r="BNW4425"/>
      <c r="BNX4425"/>
      <c r="BNY4425"/>
      <c r="BNZ4425"/>
      <c r="BOA4425"/>
      <c r="BOB4425"/>
      <c r="BOC4425"/>
      <c r="BOD4425"/>
      <c r="BOE4425"/>
      <c r="BOF4425"/>
      <c r="BOG4425"/>
      <c r="BOH4425"/>
      <c r="BOI4425"/>
      <c r="BOJ4425"/>
      <c r="BOK4425"/>
      <c r="BOL4425"/>
      <c r="BOM4425"/>
      <c r="BON4425"/>
      <c r="BOO4425"/>
      <c r="BOP4425"/>
      <c r="BOQ4425"/>
      <c r="BOR4425"/>
      <c r="BOS4425"/>
      <c r="BOT4425"/>
      <c r="BOU4425"/>
      <c r="BOV4425"/>
      <c r="BOW4425"/>
      <c r="BOX4425"/>
      <c r="BOY4425"/>
      <c r="BOZ4425"/>
      <c r="BPA4425"/>
      <c r="BPB4425"/>
      <c r="BPC4425"/>
      <c r="BPD4425"/>
      <c r="BPE4425"/>
      <c r="BPF4425"/>
      <c r="BPG4425"/>
      <c r="BPH4425"/>
      <c r="BPI4425"/>
      <c r="BPJ4425"/>
      <c r="BPK4425"/>
      <c r="BPL4425"/>
      <c r="BPM4425"/>
      <c r="BPN4425"/>
      <c r="BPO4425"/>
      <c r="BPP4425"/>
      <c r="BPQ4425"/>
      <c r="BPR4425"/>
      <c r="BPS4425"/>
      <c r="BPT4425"/>
      <c r="BPU4425"/>
      <c r="BPV4425"/>
      <c r="BPW4425"/>
      <c r="BPX4425"/>
      <c r="BPY4425"/>
      <c r="BPZ4425"/>
      <c r="BQA4425"/>
      <c r="BQB4425"/>
      <c r="BQC4425"/>
      <c r="BQD4425"/>
      <c r="BQE4425"/>
      <c r="BQF4425"/>
      <c r="BQG4425"/>
      <c r="BQH4425"/>
      <c r="BQI4425"/>
      <c r="BQJ4425"/>
      <c r="BQK4425"/>
      <c r="BQL4425"/>
      <c r="BQM4425"/>
      <c r="BQN4425"/>
      <c r="BQO4425"/>
      <c r="BQP4425"/>
      <c r="BQQ4425"/>
      <c r="BQR4425"/>
      <c r="BQS4425"/>
      <c r="BQT4425"/>
      <c r="BQU4425"/>
      <c r="BQV4425"/>
      <c r="BQW4425"/>
      <c r="BQX4425"/>
      <c r="BQY4425"/>
      <c r="BQZ4425"/>
      <c r="BRA4425"/>
      <c r="BRB4425"/>
      <c r="BRC4425"/>
      <c r="BRD4425"/>
      <c r="BRE4425"/>
      <c r="BRF4425"/>
      <c r="BRG4425"/>
      <c r="BRH4425"/>
      <c r="BRI4425"/>
      <c r="BRJ4425"/>
      <c r="BRK4425"/>
      <c r="BRL4425"/>
      <c r="BRM4425"/>
      <c r="BRN4425"/>
      <c r="BRO4425"/>
      <c r="BRP4425"/>
      <c r="BRQ4425"/>
      <c r="BRR4425"/>
      <c r="BRS4425"/>
      <c r="BRT4425"/>
      <c r="BRU4425"/>
      <c r="BRV4425"/>
      <c r="BRW4425"/>
      <c r="BRX4425"/>
      <c r="BRY4425"/>
      <c r="BRZ4425"/>
      <c r="BSA4425"/>
      <c r="BSB4425"/>
      <c r="BSC4425"/>
      <c r="BSD4425"/>
      <c r="BSE4425"/>
      <c r="BSF4425"/>
      <c r="BSG4425"/>
      <c r="BSH4425"/>
      <c r="BSI4425"/>
      <c r="BSJ4425"/>
      <c r="BSK4425"/>
      <c r="BSL4425"/>
      <c r="BSM4425"/>
      <c r="BSN4425"/>
      <c r="BSO4425"/>
      <c r="BSP4425"/>
      <c r="BSQ4425"/>
      <c r="BSR4425"/>
      <c r="BSS4425"/>
      <c r="BST4425"/>
      <c r="BSU4425"/>
      <c r="BSV4425"/>
      <c r="BSW4425"/>
      <c r="BSX4425"/>
      <c r="BSY4425"/>
      <c r="BSZ4425"/>
      <c r="BTA4425"/>
      <c r="BTB4425"/>
      <c r="BTC4425"/>
      <c r="BTD4425"/>
      <c r="BTE4425"/>
      <c r="BTF4425"/>
      <c r="BTG4425"/>
      <c r="BTH4425"/>
      <c r="BTI4425"/>
      <c r="BTJ4425"/>
      <c r="BTK4425"/>
      <c r="BTL4425"/>
      <c r="BTM4425"/>
      <c r="BTN4425"/>
      <c r="BTO4425"/>
      <c r="BTP4425"/>
      <c r="BTQ4425"/>
      <c r="BTR4425"/>
      <c r="BTS4425"/>
      <c r="BTT4425"/>
      <c r="BTU4425"/>
      <c r="BTV4425"/>
      <c r="BTW4425"/>
      <c r="BTX4425"/>
      <c r="BTY4425"/>
      <c r="BTZ4425"/>
      <c r="BUA4425"/>
      <c r="BUB4425"/>
      <c r="BUC4425"/>
      <c r="BUD4425"/>
      <c r="BUE4425"/>
      <c r="BUF4425"/>
      <c r="BUG4425"/>
      <c r="BUH4425"/>
      <c r="BUI4425"/>
      <c r="BUJ4425"/>
      <c r="BUK4425"/>
      <c r="BUL4425"/>
      <c r="BUM4425"/>
      <c r="BUN4425"/>
      <c r="BUO4425"/>
      <c r="BUP4425"/>
      <c r="BUQ4425"/>
      <c r="BUR4425"/>
      <c r="BUS4425"/>
      <c r="BUT4425"/>
      <c r="BUU4425"/>
      <c r="BUV4425"/>
      <c r="BUW4425"/>
      <c r="BUX4425"/>
      <c r="BUY4425"/>
      <c r="BUZ4425"/>
      <c r="BVA4425"/>
      <c r="BVB4425"/>
      <c r="BVC4425"/>
      <c r="BVD4425"/>
      <c r="BVE4425"/>
      <c r="BVF4425"/>
      <c r="BVG4425"/>
      <c r="BVH4425"/>
      <c r="BVI4425"/>
      <c r="BVJ4425"/>
      <c r="BVK4425"/>
      <c r="BVL4425"/>
      <c r="BVM4425"/>
      <c r="BVN4425"/>
      <c r="BVO4425"/>
      <c r="BVP4425"/>
      <c r="BVQ4425"/>
      <c r="BVR4425"/>
      <c r="BVS4425"/>
      <c r="BVT4425"/>
      <c r="BVU4425"/>
      <c r="BVV4425"/>
      <c r="BVW4425"/>
      <c r="BVX4425"/>
      <c r="BVY4425"/>
      <c r="BVZ4425"/>
      <c r="BWA4425"/>
      <c r="BWB4425"/>
      <c r="BWC4425"/>
      <c r="BWD4425"/>
      <c r="BWE4425"/>
      <c r="BWF4425"/>
      <c r="BWG4425"/>
      <c r="BWH4425"/>
      <c r="BWI4425"/>
      <c r="BWJ4425"/>
      <c r="BWK4425"/>
      <c r="BWL4425"/>
      <c r="BWM4425"/>
      <c r="BWN4425"/>
      <c r="BWO4425"/>
      <c r="BWP4425"/>
      <c r="BWQ4425"/>
      <c r="BWR4425"/>
      <c r="BWS4425"/>
      <c r="BWT4425"/>
      <c r="BWU4425"/>
      <c r="BWV4425"/>
      <c r="BWW4425"/>
      <c r="BWX4425"/>
      <c r="BWY4425"/>
      <c r="BWZ4425"/>
      <c r="BXA4425"/>
      <c r="BXB4425"/>
      <c r="BXC4425"/>
      <c r="BXD4425"/>
      <c r="BXE4425"/>
      <c r="BXF4425"/>
      <c r="BXG4425"/>
      <c r="BXH4425"/>
      <c r="BXI4425"/>
      <c r="BXJ4425"/>
      <c r="BXK4425"/>
      <c r="BXL4425"/>
      <c r="BXM4425"/>
      <c r="BXN4425"/>
      <c r="BXO4425"/>
      <c r="BXP4425"/>
      <c r="BXQ4425"/>
      <c r="BXR4425"/>
      <c r="BXS4425"/>
      <c r="BXT4425"/>
      <c r="BXU4425"/>
      <c r="BXV4425"/>
      <c r="BXW4425"/>
      <c r="BXX4425"/>
      <c r="BXY4425"/>
      <c r="BXZ4425"/>
      <c r="BYA4425"/>
      <c r="BYB4425"/>
      <c r="BYC4425"/>
      <c r="BYD4425"/>
      <c r="BYE4425"/>
      <c r="BYF4425"/>
      <c r="BYG4425"/>
      <c r="BYH4425"/>
      <c r="BYI4425"/>
      <c r="BYJ4425"/>
      <c r="BYK4425"/>
      <c r="BYL4425"/>
      <c r="BYM4425"/>
      <c r="BYN4425"/>
      <c r="BYO4425"/>
      <c r="BYP4425"/>
      <c r="BYQ4425"/>
      <c r="BYR4425"/>
      <c r="BYS4425"/>
      <c r="BYT4425"/>
      <c r="BYU4425"/>
      <c r="BYV4425"/>
      <c r="BYW4425"/>
      <c r="BYX4425"/>
      <c r="BYY4425"/>
      <c r="BYZ4425"/>
      <c r="BZA4425"/>
      <c r="BZB4425"/>
      <c r="BZC4425"/>
      <c r="BZD4425"/>
      <c r="BZE4425"/>
      <c r="BZF4425"/>
      <c r="BZG4425"/>
      <c r="BZH4425"/>
      <c r="BZI4425"/>
      <c r="BZJ4425"/>
      <c r="BZK4425"/>
      <c r="BZL4425"/>
      <c r="BZM4425"/>
      <c r="BZN4425"/>
      <c r="BZO4425"/>
      <c r="BZP4425"/>
      <c r="BZQ4425"/>
      <c r="BZR4425"/>
      <c r="BZS4425"/>
      <c r="BZT4425"/>
      <c r="BZU4425"/>
      <c r="BZV4425"/>
      <c r="BZW4425"/>
      <c r="BZX4425"/>
      <c r="BZY4425"/>
      <c r="BZZ4425"/>
      <c r="CAA4425"/>
      <c r="CAB4425"/>
      <c r="CAC4425"/>
      <c r="CAD4425"/>
      <c r="CAE4425"/>
      <c r="CAF4425"/>
      <c r="CAG4425"/>
      <c r="CAH4425"/>
      <c r="CAI4425"/>
      <c r="CAJ4425"/>
      <c r="CAK4425"/>
      <c r="CAL4425"/>
      <c r="CAM4425"/>
      <c r="CAN4425"/>
      <c r="CAO4425"/>
      <c r="CAP4425"/>
      <c r="CAQ4425"/>
      <c r="CAR4425"/>
      <c r="CAS4425"/>
      <c r="CAT4425"/>
      <c r="CAU4425"/>
      <c r="CAV4425"/>
      <c r="CAW4425"/>
      <c r="CAX4425"/>
      <c r="CAY4425"/>
      <c r="CAZ4425"/>
      <c r="CBA4425"/>
      <c r="CBB4425"/>
      <c r="CBC4425"/>
      <c r="CBD4425"/>
      <c r="CBE4425"/>
      <c r="CBF4425"/>
      <c r="CBG4425"/>
      <c r="CBH4425"/>
      <c r="CBI4425"/>
      <c r="CBJ4425"/>
      <c r="CBK4425"/>
      <c r="CBL4425"/>
      <c r="CBM4425"/>
      <c r="CBN4425"/>
      <c r="CBO4425"/>
      <c r="CBP4425"/>
      <c r="CBQ4425"/>
      <c r="CBR4425"/>
      <c r="CBS4425"/>
      <c r="CBT4425"/>
      <c r="CBU4425"/>
      <c r="CBV4425"/>
      <c r="CBW4425"/>
      <c r="CBX4425"/>
      <c r="CBY4425"/>
      <c r="CBZ4425"/>
      <c r="CCA4425"/>
      <c r="CCB4425"/>
      <c r="CCC4425"/>
      <c r="CCD4425"/>
      <c r="CCE4425"/>
      <c r="CCF4425"/>
      <c r="CCG4425"/>
      <c r="CCH4425"/>
      <c r="CCI4425"/>
      <c r="CCJ4425"/>
      <c r="CCK4425"/>
      <c r="CCL4425"/>
      <c r="CCM4425"/>
      <c r="CCN4425"/>
      <c r="CCO4425"/>
      <c r="CCP4425"/>
      <c r="CCQ4425"/>
      <c r="CCR4425"/>
      <c r="CCS4425"/>
      <c r="CCT4425"/>
      <c r="CCU4425"/>
      <c r="CCV4425"/>
      <c r="CCW4425"/>
      <c r="CCX4425"/>
      <c r="CCY4425"/>
      <c r="CCZ4425"/>
      <c r="CDA4425"/>
      <c r="CDB4425"/>
      <c r="CDC4425"/>
      <c r="CDD4425"/>
      <c r="CDE4425"/>
      <c r="CDF4425"/>
      <c r="CDG4425"/>
      <c r="CDH4425"/>
      <c r="CDI4425"/>
      <c r="CDJ4425"/>
      <c r="CDK4425"/>
      <c r="CDL4425"/>
      <c r="CDM4425"/>
      <c r="CDN4425"/>
      <c r="CDO4425"/>
      <c r="CDP4425"/>
      <c r="CDQ4425"/>
      <c r="CDR4425"/>
      <c r="CDS4425"/>
      <c r="CDT4425"/>
      <c r="CDU4425"/>
      <c r="CDV4425"/>
      <c r="CDW4425"/>
      <c r="CDX4425"/>
      <c r="CDY4425"/>
      <c r="CDZ4425"/>
      <c r="CEA4425"/>
      <c r="CEB4425"/>
      <c r="CEC4425"/>
      <c r="CED4425"/>
      <c r="CEE4425"/>
      <c r="CEF4425"/>
      <c r="CEG4425"/>
      <c r="CEH4425"/>
      <c r="CEI4425"/>
      <c r="CEJ4425"/>
      <c r="CEK4425"/>
      <c r="CEL4425"/>
      <c r="CEM4425"/>
      <c r="CEN4425"/>
      <c r="CEO4425"/>
      <c r="CEP4425"/>
      <c r="CEQ4425"/>
      <c r="CER4425"/>
      <c r="CES4425"/>
      <c r="CET4425"/>
      <c r="CEU4425"/>
      <c r="CEV4425"/>
      <c r="CEW4425"/>
      <c r="CEX4425"/>
      <c r="CEY4425"/>
      <c r="CEZ4425"/>
      <c r="CFA4425"/>
      <c r="CFB4425"/>
      <c r="CFC4425"/>
      <c r="CFD4425"/>
      <c r="CFE4425"/>
      <c r="CFF4425"/>
      <c r="CFG4425"/>
      <c r="CFH4425"/>
      <c r="CFI4425"/>
      <c r="CFJ4425"/>
      <c r="CFK4425"/>
      <c r="CFL4425"/>
      <c r="CFM4425"/>
      <c r="CFN4425"/>
      <c r="CFO4425"/>
      <c r="CFP4425"/>
      <c r="CFQ4425"/>
      <c r="CFR4425"/>
      <c r="CFS4425"/>
      <c r="CFT4425"/>
      <c r="CFU4425"/>
      <c r="CFV4425"/>
      <c r="CFW4425"/>
      <c r="CFX4425"/>
      <c r="CFY4425"/>
      <c r="CFZ4425"/>
      <c r="CGA4425"/>
      <c r="CGB4425"/>
      <c r="CGC4425"/>
      <c r="CGD4425"/>
      <c r="CGE4425"/>
      <c r="CGF4425"/>
      <c r="CGG4425"/>
      <c r="CGH4425"/>
      <c r="CGI4425"/>
      <c r="CGJ4425"/>
      <c r="CGK4425"/>
      <c r="CGL4425"/>
      <c r="CGM4425"/>
      <c r="CGN4425"/>
      <c r="CGO4425"/>
      <c r="CGP4425"/>
      <c r="CGQ4425"/>
      <c r="CGR4425"/>
      <c r="CGS4425"/>
      <c r="CGT4425"/>
      <c r="CGU4425"/>
      <c r="CGV4425"/>
      <c r="CGW4425"/>
      <c r="CGX4425"/>
      <c r="CGY4425"/>
      <c r="CGZ4425"/>
      <c r="CHA4425"/>
      <c r="CHB4425"/>
      <c r="CHC4425"/>
      <c r="CHD4425"/>
      <c r="CHE4425"/>
      <c r="CHF4425"/>
      <c r="CHG4425"/>
      <c r="CHH4425"/>
      <c r="CHI4425"/>
      <c r="CHJ4425"/>
      <c r="CHK4425"/>
      <c r="CHL4425"/>
      <c r="CHM4425"/>
      <c r="CHN4425"/>
      <c r="CHO4425"/>
      <c r="CHP4425"/>
      <c r="CHQ4425"/>
      <c r="CHR4425"/>
      <c r="CHS4425"/>
      <c r="CHT4425"/>
      <c r="CHU4425"/>
      <c r="CHV4425"/>
      <c r="CHW4425"/>
      <c r="CHX4425"/>
      <c r="CHY4425"/>
      <c r="CHZ4425"/>
      <c r="CIA4425"/>
      <c r="CIB4425"/>
      <c r="CIC4425"/>
      <c r="CID4425"/>
      <c r="CIE4425"/>
      <c r="CIF4425"/>
      <c r="CIG4425"/>
      <c r="CIH4425"/>
      <c r="CII4425"/>
      <c r="CIJ4425"/>
      <c r="CIK4425"/>
      <c r="CIL4425"/>
      <c r="CIM4425"/>
      <c r="CIN4425"/>
      <c r="CIO4425"/>
      <c r="CIP4425"/>
      <c r="CIQ4425"/>
      <c r="CIR4425"/>
      <c r="CIS4425"/>
      <c r="CIT4425"/>
      <c r="CIU4425"/>
      <c r="CIV4425"/>
      <c r="CIW4425"/>
      <c r="CIX4425"/>
      <c r="CIY4425"/>
      <c r="CIZ4425"/>
      <c r="CJA4425"/>
      <c r="CJB4425"/>
      <c r="CJC4425"/>
      <c r="CJD4425"/>
      <c r="CJE4425"/>
      <c r="CJF4425"/>
      <c r="CJG4425"/>
      <c r="CJH4425"/>
      <c r="CJI4425"/>
      <c r="CJJ4425"/>
      <c r="CJK4425"/>
      <c r="CJL4425"/>
      <c r="CJM4425"/>
      <c r="CJN4425"/>
      <c r="CJO4425"/>
      <c r="CJP4425"/>
      <c r="CJQ4425"/>
      <c r="CJR4425"/>
      <c r="CJS4425"/>
      <c r="CJT4425"/>
      <c r="CJU4425"/>
      <c r="CJV4425"/>
      <c r="CJW4425"/>
      <c r="CJX4425"/>
      <c r="CJY4425"/>
      <c r="CJZ4425"/>
      <c r="CKA4425"/>
      <c r="CKB4425"/>
      <c r="CKC4425"/>
      <c r="CKD4425"/>
      <c r="CKE4425"/>
      <c r="CKF4425"/>
      <c r="CKG4425"/>
      <c r="CKH4425"/>
      <c r="CKI4425"/>
      <c r="CKJ4425"/>
      <c r="CKK4425"/>
      <c r="CKL4425"/>
      <c r="CKM4425"/>
      <c r="CKN4425"/>
      <c r="CKO4425"/>
      <c r="CKP4425"/>
      <c r="CKQ4425"/>
      <c r="CKR4425"/>
      <c r="CKS4425"/>
      <c r="CKT4425"/>
      <c r="CKU4425"/>
      <c r="CKV4425"/>
      <c r="CKW4425"/>
      <c r="CKX4425"/>
      <c r="CKY4425"/>
      <c r="CKZ4425"/>
      <c r="CLA4425"/>
      <c r="CLB4425"/>
      <c r="CLC4425"/>
      <c r="CLD4425"/>
      <c r="CLE4425"/>
      <c r="CLF4425"/>
      <c r="CLG4425"/>
      <c r="CLH4425"/>
      <c r="CLI4425"/>
      <c r="CLJ4425"/>
      <c r="CLK4425"/>
      <c r="CLL4425"/>
      <c r="CLM4425"/>
      <c r="CLN4425"/>
      <c r="CLO4425"/>
      <c r="CLP4425"/>
      <c r="CLQ4425"/>
      <c r="CLR4425"/>
      <c r="CLS4425"/>
      <c r="CLT4425"/>
      <c r="CLU4425"/>
      <c r="CLV4425"/>
      <c r="CLW4425"/>
      <c r="CLX4425"/>
      <c r="CLY4425"/>
      <c r="CLZ4425"/>
      <c r="CMA4425"/>
      <c r="CMB4425"/>
      <c r="CMC4425"/>
      <c r="CMD4425"/>
      <c r="CME4425"/>
      <c r="CMF4425"/>
      <c r="CMG4425"/>
      <c r="CMH4425"/>
      <c r="CMI4425"/>
      <c r="CMJ4425"/>
      <c r="CMK4425"/>
      <c r="CML4425"/>
      <c r="CMM4425"/>
      <c r="CMN4425"/>
      <c r="CMO4425"/>
      <c r="CMP4425"/>
      <c r="CMQ4425"/>
      <c r="CMR4425"/>
      <c r="CMS4425"/>
      <c r="CMT4425"/>
      <c r="CMU4425"/>
      <c r="CMV4425"/>
      <c r="CMW4425"/>
      <c r="CMX4425"/>
      <c r="CMY4425"/>
      <c r="CMZ4425"/>
      <c r="CNA4425"/>
      <c r="CNB4425"/>
      <c r="CNC4425"/>
      <c r="CND4425"/>
      <c r="CNE4425"/>
      <c r="CNF4425"/>
      <c r="CNG4425"/>
      <c r="CNH4425"/>
      <c r="CNI4425"/>
      <c r="CNJ4425"/>
      <c r="CNK4425"/>
      <c r="CNL4425"/>
      <c r="CNM4425"/>
      <c r="CNN4425"/>
      <c r="CNO4425"/>
      <c r="CNP4425"/>
      <c r="CNQ4425"/>
      <c r="CNR4425"/>
      <c r="CNS4425"/>
      <c r="CNT4425"/>
      <c r="CNU4425"/>
      <c r="CNV4425"/>
      <c r="CNW4425"/>
      <c r="CNX4425"/>
      <c r="CNY4425"/>
      <c r="CNZ4425"/>
      <c r="COA4425"/>
      <c r="COB4425"/>
      <c r="COC4425"/>
      <c r="COD4425"/>
      <c r="COE4425"/>
      <c r="COF4425"/>
      <c r="COG4425"/>
      <c r="COH4425"/>
      <c r="COI4425"/>
      <c r="COJ4425"/>
      <c r="COK4425"/>
      <c r="COL4425"/>
      <c r="COM4425"/>
      <c r="CON4425"/>
      <c r="COO4425"/>
      <c r="COP4425"/>
      <c r="COQ4425"/>
      <c r="COR4425"/>
      <c r="COS4425"/>
      <c r="COT4425"/>
      <c r="COU4425"/>
      <c r="COV4425"/>
      <c r="COW4425"/>
      <c r="COX4425"/>
      <c r="COY4425"/>
      <c r="COZ4425"/>
      <c r="CPA4425"/>
      <c r="CPB4425"/>
      <c r="CPC4425"/>
      <c r="CPD4425"/>
      <c r="CPE4425"/>
      <c r="CPF4425"/>
      <c r="CPG4425"/>
      <c r="CPH4425"/>
      <c r="CPI4425"/>
      <c r="CPJ4425"/>
      <c r="CPK4425"/>
      <c r="CPL4425"/>
      <c r="CPM4425"/>
      <c r="CPN4425"/>
      <c r="CPO4425"/>
      <c r="CPP4425"/>
      <c r="CPQ4425"/>
      <c r="CPR4425"/>
      <c r="CPS4425"/>
      <c r="CPT4425"/>
      <c r="CPU4425"/>
      <c r="CPV4425"/>
      <c r="CPW4425"/>
      <c r="CPX4425"/>
      <c r="CPY4425"/>
      <c r="CPZ4425"/>
      <c r="CQA4425"/>
      <c r="CQB4425"/>
      <c r="CQC4425"/>
      <c r="CQD4425"/>
      <c r="CQE4425"/>
      <c r="CQF4425"/>
      <c r="CQG4425"/>
      <c r="CQH4425"/>
      <c r="CQI4425"/>
      <c r="CQJ4425"/>
      <c r="CQK4425"/>
      <c r="CQL4425"/>
      <c r="CQM4425"/>
      <c r="CQN4425"/>
      <c r="CQO4425"/>
      <c r="CQP4425"/>
      <c r="CQQ4425"/>
      <c r="CQR4425"/>
      <c r="CQS4425"/>
      <c r="CQT4425"/>
      <c r="CQU4425"/>
      <c r="CQV4425"/>
      <c r="CQW4425"/>
      <c r="CQX4425"/>
      <c r="CQY4425"/>
      <c r="CQZ4425"/>
      <c r="CRA4425"/>
      <c r="CRB4425"/>
      <c r="CRC4425"/>
      <c r="CRD4425"/>
      <c r="CRE4425"/>
      <c r="CRF4425"/>
      <c r="CRG4425"/>
      <c r="CRH4425"/>
      <c r="CRI4425"/>
      <c r="CRJ4425"/>
      <c r="CRK4425"/>
      <c r="CRL4425"/>
      <c r="CRM4425"/>
      <c r="CRN4425"/>
      <c r="CRO4425"/>
      <c r="CRP4425"/>
      <c r="CRQ4425"/>
      <c r="CRR4425"/>
      <c r="CRS4425"/>
      <c r="CRT4425"/>
      <c r="CRU4425"/>
      <c r="CRV4425"/>
      <c r="CRW4425"/>
      <c r="CRX4425"/>
      <c r="CRY4425"/>
      <c r="CRZ4425"/>
      <c r="CSA4425"/>
      <c r="CSB4425"/>
      <c r="CSC4425"/>
      <c r="CSD4425"/>
      <c r="CSE4425"/>
      <c r="CSF4425"/>
      <c r="CSG4425"/>
      <c r="CSH4425"/>
      <c r="CSI4425"/>
      <c r="CSJ4425"/>
      <c r="CSK4425"/>
      <c r="CSL4425"/>
      <c r="CSM4425"/>
      <c r="CSN4425"/>
      <c r="CSO4425"/>
      <c r="CSP4425"/>
      <c r="CSQ4425"/>
      <c r="CSR4425"/>
      <c r="CSS4425"/>
      <c r="CST4425"/>
      <c r="CSU4425"/>
      <c r="CSV4425"/>
      <c r="CSW4425"/>
      <c r="CSX4425"/>
      <c r="CSY4425"/>
      <c r="CSZ4425"/>
      <c r="CTA4425"/>
      <c r="CTB4425"/>
      <c r="CTC4425"/>
      <c r="CTD4425"/>
      <c r="CTE4425"/>
      <c r="CTF4425"/>
      <c r="CTG4425"/>
      <c r="CTH4425"/>
      <c r="CTI4425"/>
      <c r="CTJ4425"/>
      <c r="CTK4425"/>
      <c r="CTL4425"/>
      <c r="CTM4425"/>
      <c r="CTN4425"/>
      <c r="CTO4425"/>
      <c r="CTP4425"/>
      <c r="CTQ4425"/>
      <c r="CTR4425"/>
      <c r="CTS4425"/>
      <c r="CTT4425"/>
      <c r="CTU4425"/>
      <c r="CTV4425"/>
      <c r="CTW4425"/>
      <c r="CTX4425"/>
      <c r="CTY4425"/>
      <c r="CTZ4425"/>
      <c r="CUA4425"/>
      <c r="CUB4425"/>
      <c r="CUC4425"/>
      <c r="CUD4425"/>
      <c r="CUE4425"/>
      <c r="CUF4425"/>
      <c r="CUG4425"/>
      <c r="CUH4425"/>
      <c r="CUI4425"/>
      <c r="CUJ4425"/>
      <c r="CUK4425"/>
      <c r="CUL4425"/>
      <c r="CUM4425"/>
      <c r="CUN4425"/>
      <c r="CUO4425"/>
      <c r="CUP4425"/>
      <c r="CUQ4425"/>
      <c r="CUR4425"/>
      <c r="CUS4425"/>
      <c r="CUT4425"/>
      <c r="CUU4425"/>
      <c r="CUV4425"/>
      <c r="CUW4425"/>
      <c r="CUX4425"/>
      <c r="CUY4425"/>
      <c r="CUZ4425"/>
      <c r="CVA4425"/>
      <c r="CVB4425"/>
      <c r="CVC4425"/>
      <c r="CVD4425"/>
      <c r="CVE4425"/>
      <c r="CVF4425"/>
      <c r="CVG4425"/>
      <c r="CVH4425"/>
      <c r="CVI4425"/>
      <c r="CVJ4425"/>
      <c r="CVK4425"/>
      <c r="CVL4425"/>
      <c r="CVM4425"/>
      <c r="CVN4425"/>
      <c r="CVO4425"/>
      <c r="CVP4425"/>
      <c r="CVQ4425"/>
      <c r="CVR4425"/>
      <c r="CVS4425"/>
      <c r="CVT4425"/>
      <c r="CVU4425"/>
      <c r="CVV4425"/>
      <c r="CVW4425"/>
      <c r="CVX4425"/>
      <c r="CVY4425"/>
      <c r="CVZ4425"/>
      <c r="CWA4425"/>
      <c r="CWB4425"/>
      <c r="CWC4425"/>
      <c r="CWD4425"/>
      <c r="CWE4425"/>
      <c r="CWF4425"/>
      <c r="CWG4425"/>
      <c r="CWH4425"/>
      <c r="CWI4425"/>
      <c r="CWJ4425"/>
      <c r="CWK4425"/>
      <c r="CWL4425"/>
      <c r="CWM4425"/>
      <c r="CWN4425"/>
      <c r="CWO4425"/>
      <c r="CWP4425"/>
      <c r="CWQ4425"/>
      <c r="CWR4425"/>
      <c r="CWS4425"/>
      <c r="CWT4425"/>
      <c r="CWU4425"/>
      <c r="CWV4425"/>
      <c r="CWW4425"/>
      <c r="CWX4425"/>
      <c r="CWY4425"/>
      <c r="CWZ4425"/>
      <c r="CXA4425"/>
      <c r="CXB4425"/>
      <c r="CXC4425"/>
      <c r="CXD4425"/>
      <c r="CXE4425"/>
      <c r="CXF4425"/>
      <c r="CXG4425"/>
      <c r="CXH4425"/>
      <c r="CXI4425"/>
      <c r="CXJ4425"/>
      <c r="CXK4425"/>
      <c r="CXL4425"/>
      <c r="CXM4425"/>
      <c r="CXN4425"/>
      <c r="CXO4425"/>
      <c r="CXP4425"/>
      <c r="CXQ4425"/>
      <c r="CXR4425"/>
      <c r="CXS4425"/>
      <c r="CXT4425"/>
      <c r="CXU4425"/>
      <c r="CXV4425"/>
      <c r="CXW4425"/>
      <c r="CXX4425"/>
      <c r="CXY4425"/>
      <c r="CXZ4425"/>
      <c r="CYA4425"/>
      <c r="CYB4425"/>
      <c r="CYC4425"/>
      <c r="CYD4425"/>
      <c r="CYE4425"/>
      <c r="CYF4425"/>
      <c r="CYG4425"/>
      <c r="CYH4425"/>
      <c r="CYI4425"/>
      <c r="CYJ4425"/>
      <c r="CYK4425"/>
      <c r="CYL4425"/>
      <c r="CYM4425"/>
      <c r="CYN4425"/>
      <c r="CYO4425"/>
      <c r="CYP4425"/>
      <c r="CYQ4425"/>
      <c r="CYR4425"/>
      <c r="CYS4425"/>
      <c r="CYT4425"/>
      <c r="CYU4425"/>
      <c r="CYV4425"/>
      <c r="CYW4425"/>
      <c r="CYX4425"/>
      <c r="CYY4425"/>
      <c r="CYZ4425"/>
      <c r="CZA4425"/>
      <c r="CZB4425"/>
      <c r="CZC4425"/>
      <c r="CZD4425"/>
      <c r="CZE4425"/>
      <c r="CZF4425"/>
      <c r="CZG4425"/>
      <c r="CZH4425"/>
      <c r="CZI4425"/>
      <c r="CZJ4425"/>
      <c r="CZK4425"/>
      <c r="CZL4425"/>
      <c r="CZM4425"/>
      <c r="CZN4425"/>
      <c r="CZO4425"/>
      <c r="CZP4425"/>
      <c r="CZQ4425"/>
      <c r="CZR4425"/>
      <c r="CZS4425"/>
      <c r="CZT4425"/>
      <c r="CZU4425"/>
      <c r="CZV4425"/>
      <c r="CZW4425"/>
      <c r="CZX4425"/>
      <c r="CZY4425"/>
      <c r="CZZ4425"/>
      <c r="DAA4425"/>
      <c r="DAB4425"/>
      <c r="DAC4425"/>
      <c r="DAD4425"/>
      <c r="DAE4425"/>
      <c r="DAF4425"/>
      <c r="DAG4425"/>
      <c r="DAH4425"/>
      <c r="DAI4425"/>
      <c r="DAJ4425"/>
      <c r="DAK4425"/>
      <c r="DAL4425"/>
      <c r="DAM4425"/>
      <c r="DAN4425"/>
      <c r="DAO4425"/>
      <c r="DAP4425"/>
      <c r="DAQ4425"/>
      <c r="DAR4425"/>
      <c r="DAS4425"/>
      <c r="DAT4425"/>
      <c r="DAU4425"/>
      <c r="DAV4425"/>
      <c r="DAW4425"/>
      <c r="DAX4425"/>
      <c r="DAY4425"/>
      <c r="DAZ4425"/>
      <c r="DBA4425"/>
      <c r="DBB4425"/>
      <c r="DBC4425"/>
      <c r="DBD4425"/>
      <c r="DBE4425"/>
      <c r="DBF4425"/>
      <c r="DBG4425"/>
      <c r="DBH4425"/>
      <c r="DBI4425"/>
      <c r="DBJ4425"/>
      <c r="DBK4425"/>
      <c r="DBL4425"/>
      <c r="DBM4425"/>
      <c r="DBN4425"/>
      <c r="DBO4425"/>
      <c r="DBP4425"/>
      <c r="DBQ4425"/>
      <c r="DBR4425"/>
      <c r="DBS4425"/>
      <c r="DBT4425"/>
      <c r="DBU4425"/>
      <c r="DBV4425"/>
      <c r="DBW4425"/>
      <c r="DBX4425"/>
      <c r="DBY4425"/>
      <c r="DBZ4425"/>
      <c r="DCA4425"/>
      <c r="DCB4425"/>
      <c r="DCC4425"/>
      <c r="DCD4425"/>
      <c r="DCE4425"/>
      <c r="DCF4425"/>
      <c r="DCG4425"/>
      <c r="DCH4425"/>
      <c r="DCI4425"/>
      <c r="DCJ4425"/>
      <c r="DCK4425"/>
      <c r="DCL4425"/>
      <c r="DCM4425"/>
      <c r="DCN4425"/>
      <c r="DCO4425"/>
      <c r="DCP4425"/>
      <c r="DCQ4425"/>
      <c r="DCR4425"/>
      <c r="DCS4425"/>
      <c r="DCT4425"/>
      <c r="DCU4425"/>
      <c r="DCV4425"/>
      <c r="DCW4425"/>
      <c r="DCX4425"/>
      <c r="DCY4425"/>
      <c r="DCZ4425"/>
      <c r="DDA4425"/>
      <c r="DDB4425"/>
      <c r="DDC4425"/>
      <c r="DDD4425"/>
      <c r="DDE4425"/>
      <c r="DDF4425"/>
      <c r="DDG4425"/>
      <c r="DDH4425"/>
      <c r="DDI4425"/>
      <c r="DDJ4425"/>
      <c r="DDK4425"/>
      <c r="DDL4425"/>
      <c r="DDM4425"/>
      <c r="DDN4425"/>
      <c r="DDO4425"/>
      <c r="DDP4425"/>
      <c r="DDQ4425"/>
      <c r="DDR4425"/>
      <c r="DDS4425"/>
      <c r="DDT4425"/>
      <c r="DDU4425"/>
      <c r="DDV4425"/>
      <c r="DDW4425"/>
      <c r="DDX4425"/>
      <c r="DDY4425"/>
      <c r="DDZ4425"/>
      <c r="DEA4425"/>
      <c r="DEB4425"/>
      <c r="DEC4425"/>
      <c r="DED4425"/>
      <c r="DEE4425"/>
      <c r="DEF4425"/>
      <c r="DEG4425"/>
      <c r="DEH4425"/>
      <c r="DEI4425"/>
      <c r="DEJ4425"/>
      <c r="DEK4425"/>
      <c r="DEL4425"/>
      <c r="DEM4425"/>
      <c r="DEN4425"/>
      <c r="DEO4425"/>
      <c r="DEP4425"/>
      <c r="DEQ4425"/>
      <c r="DER4425"/>
      <c r="DES4425"/>
      <c r="DET4425"/>
      <c r="DEU4425"/>
      <c r="DEV4425"/>
      <c r="DEW4425"/>
      <c r="DEX4425"/>
      <c r="DEY4425"/>
      <c r="DEZ4425"/>
      <c r="DFA4425"/>
      <c r="DFB4425"/>
      <c r="DFC4425"/>
      <c r="DFD4425"/>
      <c r="DFE4425"/>
      <c r="DFF4425"/>
      <c r="DFG4425"/>
      <c r="DFH4425"/>
      <c r="DFI4425"/>
      <c r="DFJ4425"/>
      <c r="DFK4425"/>
      <c r="DFL4425"/>
      <c r="DFM4425"/>
      <c r="DFN4425"/>
      <c r="DFO4425"/>
      <c r="DFP4425"/>
      <c r="DFQ4425"/>
      <c r="DFR4425"/>
      <c r="DFS4425"/>
      <c r="DFT4425"/>
      <c r="DFU4425"/>
      <c r="DFV4425"/>
      <c r="DFW4425"/>
      <c r="DFX4425"/>
      <c r="DFY4425"/>
      <c r="DFZ4425"/>
      <c r="DGA4425"/>
      <c r="DGB4425"/>
      <c r="DGC4425"/>
      <c r="DGD4425"/>
      <c r="DGE4425"/>
      <c r="DGF4425"/>
      <c r="DGG4425"/>
      <c r="DGH4425"/>
      <c r="DGI4425"/>
      <c r="DGJ4425"/>
      <c r="DGK4425"/>
      <c r="DGL4425"/>
      <c r="DGM4425"/>
      <c r="DGN4425"/>
      <c r="DGO4425"/>
      <c r="DGP4425"/>
      <c r="DGQ4425"/>
      <c r="DGR4425"/>
      <c r="DGS4425"/>
      <c r="DGT4425"/>
      <c r="DGU4425"/>
      <c r="DGV4425"/>
      <c r="DGW4425"/>
      <c r="DGX4425"/>
      <c r="DGY4425"/>
      <c r="DGZ4425"/>
      <c r="DHA4425"/>
      <c r="DHB4425"/>
      <c r="DHC4425"/>
      <c r="DHD4425"/>
      <c r="DHE4425"/>
      <c r="DHF4425"/>
      <c r="DHG4425"/>
      <c r="DHH4425"/>
      <c r="DHI4425"/>
      <c r="DHJ4425"/>
      <c r="DHK4425"/>
      <c r="DHL4425"/>
      <c r="DHM4425"/>
      <c r="DHN4425"/>
      <c r="DHO4425"/>
      <c r="DHP4425"/>
      <c r="DHQ4425"/>
      <c r="DHR4425"/>
      <c r="DHS4425"/>
      <c r="DHT4425"/>
      <c r="DHU4425"/>
      <c r="DHV4425"/>
      <c r="DHW4425"/>
      <c r="DHX4425"/>
      <c r="DHY4425"/>
      <c r="DHZ4425"/>
      <c r="DIA4425"/>
      <c r="DIB4425"/>
      <c r="DIC4425"/>
      <c r="DID4425"/>
      <c r="DIE4425"/>
      <c r="DIF4425"/>
      <c r="DIG4425"/>
      <c r="DIH4425"/>
      <c r="DII4425"/>
      <c r="DIJ4425"/>
      <c r="DIK4425"/>
      <c r="DIL4425"/>
      <c r="DIM4425"/>
      <c r="DIN4425"/>
      <c r="DIO4425"/>
      <c r="DIP4425"/>
      <c r="DIQ4425"/>
      <c r="DIR4425"/>
      <c r="DIS4425"/>
      <c r="DIT4425"/>
      <c r="DIU4425"/>
      <c r="DIV4425"/>
      <c r="DIW4425"/>
      <c r="DIX4425"/>
      <c r="DIY4425"/>
      <c r="DIZ4425"/>
      <c r="DJA4425"/>
      <c r="DJB4425"/>
      <c r="DJC4425"/>
      <c r="DJD4425"/>
      <c r="DJE4425"/>
      <c r="DJF4425"/>
      <c r="DJG4425"/>
      <c r="DJH4425"/>
      <c r="DJI4425"/>
      <c r="DJJ4425"/>
      <c r="DJK4425"/>
      <c r="DJL4425"/>
      <c r="DJM4425"/>
      <c r="DJN4425"/>
      <c r="DJO4425"/>
      <c r="DJP4425"/>
      <c r="DJQ4425"/>
      <c r="DJR4425"/>
      <c r="DJS4425"/>
      <c r="DJT4425"/>
      <c r="DJU4425"/>
      <c r="DJV4425"/>
      <c r="DJW4425"/>
      <c r="DJX4425"/>
      <c r="DJY4425"/>
      <c r="DJZ4425"/>
      <c r="DKA4425"/>
      <c r="DKB4425"/>
      <c r="DKC4425"/>
      <c r="DKD4425"/>
      <c r="DKE4425"/>
      <c r="DKF4425"/>
      <c r="DKG4425"/>
      <c r="DKH4425"/>
      <c r="DKI4425"/>
      <c r="DKJ4425"/>
      <c r="DKK4425"/>
      <c r="DKL4425"/>
      <c r="DKM4425"/>
      <c r="DKN4425"/>
      <c r="DKO4425"/>
      <c r="DKP4425"/>
      <c r="DKQ4425"/>
      <c r="DKR4425"/>
      <c r="DKS4425"/>
      <c r="DKT4425"/>
      <c r="DKU4425"/>
      <c r="DKV4425"/>
      <c r="DKW4425"/>
      <c r="DKX4425"/>
      <c r="DKY4425"/>
      <c r="DKZ4425"/>
      <c r="DLA4425"/>
      <c r="DLB4425"/>
      <c r="DLC4425"/>
      <c r="DLD4425"/>
      <c r="DLE4425"/>
      <c r="DLF4425"/>
      <c r="DLG4425"/>
      <c r="DLH4425"/>
      <c r="DLI4425"/>
      <c r="DLJ4425"/>
      <c r="DLK4425"/>
      <c r="DLL4425"/>
      <c r="DLM4425"/>
      <c r="DLN4425"/>
      <c r="DLO4425"/>
      <c r="DLP4425"/>
      <c r="DLQ4425"/>
      <c r="DLR4425"/>
      <c r="DLS4425"/>
      <c r="DLT4425"/>
      <c r="DLU4425"/>
      <c r="DLV4425"/>
      <c r="DLW4425"/>
      <c r="DLX4425"/>
      <c r="DLY4425"/>
      <c r="DLZ4425"/>
      <c r="DMA4425"/>
      <c r="DMB4425"/>
      <c r="DMC4425"/>
      <c r="DMD4425"/>
      <c r="DME4425"/>
      <c r="DMF4425"/>
      <c r="DMG4425"/>
      <c r="DMH4425"/>
      <c r="DMI4425"/>
      <c r="DMJ4425"/>
      <c r="DMK4425"/>
      <c r="DML4425"/>
      <c r="DMM4425"/>
      <c r="DMN4425"/>
      <c r="DMO4425"/>
      <c r="DMP4425"/>
      <c r="DMQ4425"/>
      <c r="DMR4425"/>
      <c r="DMS4425"/>
      <c r="DMT4425"/>
      <c r="DMU4425"/>
      <c r="DMV4425"/>
      <c r="DMW4425"/>
      <c r="DMX4425"/>
      <c r="DMY4425"/>
      <c r="DMZ4425"/>
      <c r="DNA4425"/>
      <c r="DNB4425"/>
      <c r="DNC4425"/>
      <c r="DND4425"/>
      <c r="DNE4425"/>
      <c r="DNF4425"/>
      <c r="DNG4425"/>
      <c r="DNH4425"/>
      <c r="DNI4425"/>
      <c r="DNJ4425"/>
      <c r="DNK4425"/>
      <c r="DNL4425"/>
      <c r="DNM4425"/>
      <c r="DNN4425"/>
      <c r="DNO4425"/>
      <c r="DNP4425"/>
      <c r="DNQ4425"/>
      <c r="DNR4425"/>
      <c r="DNS4425"/>
      <c r="DNT4425"/>
      <c r="DNU4425"/>
      <c r="DNV4425"/>
      <c r="DNW4425"/>
      <c r="DNX4425"/>
      <c r="DNY4425"/>
      <c r="DNZ4425"/>
      <c r="DOA4425"/>
      <c r="DOB4425"/>
      <c r="DOC4425"/>
      <c r="DOD4425"/>
      <c r="DOE4425"/>
      <c r="DOF4425"/>
      <c r="DOG4425"/>
      <c r="DOH4425"/>
      <c r="DOI4425"/>
      <c r="DOJ4425"/>
      <c r="DOK4425"/>
      <c r="DOL4425"/>
      <c r="DOM4425"/>
      <c r="DON4425"/>
      <c r="DOO4425"/>
      <c r="DOP4425"/>
      <c r="DOQ4425"/>
      <c r="DOR4425"/>
      <c r="DOS4425"/>
      <c r="DOT4425"/>
      <c r="DOU4425"/>
      <c r="DOV4425"/>
      <c r="DOW4425"/>
      <c r="DOX4425"/>
      <c r="DOY4425"/>
      <c r="DOZ4425"/>
      <c r="DPA4425"/>
      <c r="DPB4425"/>
      <c r="DPC4425"/>
      <c r="DPD4425"/>
      <c r="DPE4425"/>
      <c r="DPF4425"/>
      <c r="DPG4425"/>
      <c r="DPH4425"/>
      <c r="DPI4425"/>
      <c r="DPJ4425"/>
      <c r="DPK4425"/>
      <c r="DPL4425"/>
      <c r="DPM4425"/>
      <c r="DPN4425"/>
      <c r="DPO4425"/>
      <c r="DPP4425"/>
      <c r="DPQ4425"/>
      <c r="DPR4425"/>
      <c r="DPS4425"/>
      <c r="DPT4425"/>
      <c r="DPU4425"/>
      <c r="DPV4425"/>
      <c r="DPW4425"/>
      <c r="DPX4425"/>
      <c r="DPY4425"/>
      <c r="DPZ4425"/>
      <c r="DQA4425"/>
      <c r="DQB4425"/>
      <c r="DQC4425"/>
      <c r="DQD4425"/>
      <c r="DQE4425"/>
      <c r="DQF4425"/>
      <c r="DQG4425"/>
      <c r="DQH4425"/>
      <c r="DQI4425"/>
      <c r="DQJ4425"/>
      <c r="DQK4425"/>
      <c r="DQL4425"/>
      <c r="DQM4425"/>
      <c r="DQN4425"/>
      <c r="DQO4425"/>
      <c r="DQP4425"/>
      <c r="DQQ4425"/>
      <c r="DQR4425"/>
      <c r="DQS4425"/>
      <c r="DQT4425"/>
      <c r="DQU4425"/>
      <c r="DQV4425"/>
      <c r="DQW4425"/>
      <c r="DQX4425"/>
      <c r="DQY4425"/>
      <c r="DQZ4425"/>
      <c r="DRA4425"/>
      <c r="DRB4425"/>
      <c r="DRC4425"/>
      <c r="DRD4425"/>
      <c r="DRE4425"/>
      <c r="DRF4425"/>
      <c r="DRG4425"/>
      <c r="DRH4425"/>
      <c r="DRI4425"/>
      <c r="DRJ4425"/>
      <c r="DRK4425"/>
      <c r="DRL4425"/>
      <c r="DRM4425"/>
      <c r="DRN4425"/>
      <c r="DRO4425"/>
      <c r="DRP4425"/>
      <c r="DRQ4425"/>
      <c r="DRR4425"/>
      <c r="DRS4425"/>
      <c r="DRT4425"/>
      <c r="DRU4425"/>
      <c r="DRV4425"/>
      <c r="DRW4425"/>
      <c r="DRX4425"/>
      <c r="DRY4425"/>
      <c r="DRZ4425"/>
      <c r="DSA4425"/>
      <c r="DSB4425"/>
      <c r="DSC4425"/>
      <c r="DSD4425"/>
      <c r="DSE4425"/>
      <c r="DSF4425"/>
      <c r="DSG4425"/>
      <c r="DSH4425"/>
      <c r="DSI4425"/>
      <c r="DSJ4425"/>
      <c r="DSK4425"/>
      <c r="DSL4425"/>
      <c r="DSM4425"/>
      <c r="DSN4425"/>
      <c r="DSO4425"/>
      <c r="DSP4425"/>
      <c r="DSQ4425"/>
      <c r="DSR4425"/>
      <c r="DSS4425"/>
      <c r="DST4425"/>
      <c r="DSU4425"/>
      <c r="DSV4425"/>
      <c r="DSW4425"/>
      <c r="DSX4425"/>
      <c r="DSY4425"/>
      <c r="DSZ4425"/>
      <c r="DTA4425"/>
      <c r="DTB4425"/>
      <c r="DTC4425"/>
      <c r="DTD4425"/>
      <c r="DTE4425"/>
      <c r="DTF4425"/>
      <c r="DTG4425"/>
      <c r="DTH4425"/>
      <c r="DTI4425"/>
      <c r="DTJ4425"/>
      <c r="DTK4425"/>
      <c r="DTL4425"/>
      <c r="DTM4425"/>
      <c r="DTN4425"/>
      <c r="DTO4425"/>
      <c r="DTP4425"/>
      <c r="DTQ4425"/>
      <c r="DTR4425"/>
      <c r="DTS4425"/>
      <c r="DTT4425"/>
      <c r="DTU4425"/>
      <c r="DTV4425"/>
      <c r="DTW4425"/>
      <c r="DTX4425"/>
      <c r="DTY4425"/>
      <c r="DTZ4425"/>
      <c r="DUA4425"/>
      <c r="DUB4425"/>
      <c r="DUC4425"/>
      <c r="DUD4425"/>
      <c r="DUE4425"/>
      <c r="DUF4425"/>
      <c r="DUG4425"/>
      <c r="DUH4425"/>
      <c r="DUI4425"/>
      <c r="DUJ4425"/>
      <c r="DUK4425"/>
      <c r="DUL4425"/>
      <c r="DUM4425"/>
      <c r="DUN4425"/>
      <c r="DUO4425"/>
      <c r="DUP4425"/>
      <c r="DUQ4425"/>
      <c r="DUR4425"/>
      <c r="DUS4425"/>
      <c r="DUT4425"/>
      <c r="DUU4425"/>
      <c r="DUV4425"/>
      <c r="DUW4425"/>
      <c r="DUX4425"/>
      <c r="DUY4425"/>
      <c r="DUZ4425"/>
      <c r="DVA4425"/>
      <c r="DVB4425"/>
      <c r="DVC4425"/>
      <c r="DVD4425"/>
      <c r="DVE4425"/>
      <c r="DVF4425"/>
      <c r="DVG4425"/>
      <c r="DVH4425"/>
      <c r="DVI4425"/>
      <c r="DVJ4425"/>
      <c r="DVK4425"/>
      <c r="DVL4425"/>
      <c r="DVM4425"/>
      <c r="DVN4425"/>
      <c r="DVO4425"/>
      <c r="DVP4425"/>
      <c r="DVQ4425"/>
      <c r="DVR4425"/>
      <c r="DVS4425"/>
      <c r="DVT4425"/>
      <c r="DVU4425"/>
      <c r="DVV4425"/>
      <c r="DVW4425"/>
      <c r="DVX4425"/>
      <c r="DVY4425"/>
      <c r="DVZ4425"/>
      <c r="DWA4425"/>
      <c r="DWB4425"/>
      <c r="DWC4425"/>
      <c r="DWD4425"/>
      <c r="DWE4425"/>
      <c r="DWF4425"/>
      <c r="DWG4425"/>
      <c r="DWH4425"/>
      <c r="DWI4425"/>
      <c r="DWJ4425"/>
      <c r="DWK4425"/>
      <c r="DWL4425"/>
      <c r="DWM4425"/>
      <c r="DWN4425"/>
      <c r="DWO4425"/>
      <c r="DWP4425"/>
      <c r="DWQ4425"/>
      <c r="DWR4425"/>
      <c r="DWS4425"/>
      <c r="DWT4425"/>
      <c r="DWU4425"/>
      <c r="DWV4425"/>
      <c r="DWW4425"/>
      <c r="DWX4425"/>
      <c r="DWY4425"/>
      <c r="DWZ4425"/>
      <c r="DXA4425"/>
      <c r="DXB4425"/>
      <c r="DXC4425"/>
      <c r="DXD4425"/>
      <c r="DXE4425"/>
      <c r="DXF4425"/>
      <c r="DXG4425"/>
      <c r="DXH4425"/>
      <c r="DXI4425"/>
      <c r="DXJ4425"/>
      <c r="DXK4425"/>
      <c r="DXL4425"/>
      <c r="DXM4425"/>
      <c r="DXN4425"/>
      <c r="DXO4425"/>
      <c r="DXP4425"/>
      <c r="DXQ4425"/>
      <c r="DXR4425"/>
      <c r="DXS4425"/>
      <c r="DXT4425"/>
      <c r="DXU4425"/>
      <c r="DXV4425"/>
      <c r="DXW4425"/>
      <c r="DXX4425"/>
      <c r="DXY4425"/>
      <c r="DXZ4425"/>
      <c r="DYA4425"/>
      <c r="DYB4425"/>
      <c r="DYC4425"/>
      <c r="DYD4425"/>
      <c r="DYE4425"/>
      <c r="DYF4425"/>
      <c r="DYG4425"/>
      <c r="DYH4425"/>
      <c r="DYI4425"/>
      <c r="DYJ4425"/>
      <c r="DYK4425"/>
      <c r="DYL4425"/>
      <c r="DYM4425"/>
      <c r="DYN4425"/>
      <c r="DYO4425"/>
      <c r="DYP4425"/>
      <c r="DYQ4425"/>
      <c r="DYR4425"/>
      <c r="DYS4425"/>
      <c r="DYT4425"/>
      <c r="DYU4425"/>
      <c r="DYV4425"/>
      <c r="DYW4425"/>
      <c r="DYX4425"/>
      <c r="DYY4425"/>
      <c r="DYZ4425"/>
      <c r="DZA4425"/>
      <c r="DZB4425"/>
      <c r="DZC4425"/>
      <c r="DZD4425"/>
      <c r="DZE4425"/>
      <c r="DZF4425"/>
      <c r="DZG4425"/>
      <c r="DZH4425"/>
      <c r="DZI4425"/>
      <c r="DZJ4425"/>
      <c r="DZK4425"/>
      <c r="DZL4425"/>
      <c r="DZM4425"/>
      <c r="DZN4425"/>
      <c r="DZO4425"/>
      <c r="DZP4425"/>
      <c r="DZQ4425"/>
      <c r="DZR4425"/>
      <c r="DZS4425"/>
      <c r="DZT4425"/>
      <c r="DZU4425"/>
      <c r="DZV4425"/>
      <c r="DZW4425"/>
      <c r="DZX4425"/>
      <c r="DZY4425"/>
      <c r="DZZ4425"/>
      <c r="EAA4425"/>
      <c r="EAB4425"/>
      <c r="EAC4425"/>
      <c r="EAD4425"/>
      <c r="EAE4425"/>
      <c r="EAF4425"/>
      <c r="EAG4425"/>
      <c r="EAH4425"/>
      <c r="EAI4425"/>
      <c r="EAJ4425"/>
      <c r="EAK4425"/>
      <c r="EAL4425"/>
      <c r="EAM4425"/>
      <c r="EAN4425"/>
      <c r="EAO4425"/>
      <c r="EAP4425"/>
      <c r="EAQ4425"/>
      <c r="EAR4425"/>
      <c r="EAS4425"/>
      <c r="EAT4425"/>
      <c r="EAU4425"/>
      <c r="EAV4425"/>
      <c r="EAW4425"/>
      <c r="EAX4425"/>
      <c r="EAY4425"/>
      <c r="EAZ4425"/>
      <c r="EBA4425"/>
      <c r="EBB4425"/>
      <c r="EBC4425"/>
      <c r="EBD4425"/>
      <c r="EBE4425"/>
      <c r="EBF4425"/>
      <c r="EBG4425"/>
      <c r="EBH4425"/>
      <c r="EBI4425"/>
      <c r="EBJ4425"/>
      <c r="EBK4425"/>
      <c r="EBL4425"/>
      <c r="EBM4425"/>
      <c r="EBN4425"/>
      <c r="EBO4425"/>
      <c r="EBP4425"/>
      <c r="EBQ4425"/>
      <c r="EBR4425"/>
      <c r="EBS4425"/>
      <c r="EBT4425"/>
      <c r="EBU4425"/>
      <c r="EBV4425"/>
      <c r="EBW4425"/>
      <c r="EBX4425"/>
      <c r="EBY4425"/>
      <c r="EBZ4425"/>
      <c r="ECA4425"/>
      <c r="ECB4425"/>
      <c r="ECC4425"/>
      <c r="ECD4425"/>
      <c r="ECE4425"/>
      <c r="ECF4425"/>
      <c r="ECG4425"/>
      <c r="ECH4425"/>
      <c r="ECI4425"/>
      <c r="ECJ4425"/>
      <c r="ECK4425"/>
      <c r="ECL4425"/>
      <c r="ECM4425"/>
      <c r="ECN4425"/>
      <c r="ECO4425"/>
      <c r="ECP4425"/>
      <c r="ECQ4425"/>
      <c r="ECR4425"/>
      <c r="ECS4425"/>
      <c r="ECT4425"/>
      <c r="ECU4425"/>
      <c r="ECV4425"/>
      <c r="ECW4425"/>
      <c r="ECX4425"/>
      <c r="ECY4425"/>
      <c r="ECZ4425"/>
      <c r="EDA4425"/>
      <c r="EDB4425"/>
      <c r="EDC4425"/>
      <c r="EDD4425"/>
      <c r="EDE4425"/>
      <c r="EDF4425"/>
      <c r="EDG4425"/>
      <c r="EDH4425"/>
      <c r="EDI4425"/>
      <c r="EDJ4425"/>
      <c r="EDK4425"/>
      <c r="EDL4425"/>
      <c r="EDM4425"/>
      <c r="EDN4425"/>
      <c r="EDO4425"/>
      <c r="EDP4425"/>
      <c r="EDQ4425"/>
      <c r="EDR4425"/>
      <c r="EDS4425"/>
      <c r="EDT4425"/>
      <c r="EDU4425"/>
      <c r="EDV4425"/>
      <c r="EDW4425"/>
      <c r="EDX4425"/>
      <c r="EDY4425"/>
      <c r="EDZ4425"/>
      <c r="EEA4425"/>
      <c r="EEB4425"/>
      <c r="EEC4425"/>
      <c r="EED4425"/>
      <c r="EEE4425"/>
      <c r="EEF4425"/>
      <c r="EEG4425"/>
      <c r="EEH4425"/>
      <c r="EEI4425"/>
      <c r="EEJ4425"/>
      <c r="EEK4425"/>
      <c r="EEL4425"/>
      <c r="EEM4425"/>
      <c r="EEN4425"/>
      <c r="EEO4425"/>
      <c r="EEP4425"/>
      <c r="EEQ4425"/>
      <c r="EER4425"/>
      <c r="EES4425"/>
      <c r="EET4425"/>
      <c r="EEU4425"/>
      <c r="EEV4425"/>
      <c r="EEW4425"/>
      <c r="EEX4425"/>
      <c r="EEY4425"/>
      <c r="EEZ4425"/>
      <c r="EFA4425"/>
      <c r="EFB4425"/>
      <c r="EFC4425"/>
      <c r="EFD4425"/>
      <c r="EFE4425"/>
      <c r="EFF4425"/>
      <c r="EFG4425"/>
      <c r="EFH4425"/>
      <c r="EFI4425"/>
      <c r="EFJ4425"/>
      <c r="EFK4425"/>
      <c r="EFL4425"/>
      <c r="EFM4425"/>
      <c r="EFN4425"/>
      <c r="EFO4425"/>
      <c r="EFP4425"/>
      <c r="EFQ4425"/>
      <c r="EFR4425"/>
      <c r="EFS4425"/>
      <c r="EFT4425"/>
      <c r="EFU4425"/>
      <c r="EFV4425"/>
      <c r="EFW4425"/>
      <c r="EFX4425"/>
      <c r="EFY4425"/>
      <c r="EFZ4425"/>
      <c r="EGA4425"/>
      <c r="EGB4425"/>
      <c r="EGC4425"/>
      <c r="EGD4425"/>
      <c r="EGE4425"/>
      <c r="EGF4425"/>
      <c r="EGG4425"/>
      <c r="EGH4425"/>
      <c r="EGI4425"/>
      <c r="EGJ4425"/>
      <c r="EGK4425"/>
      <c r="EGL4425"/>
      <c r="EGM4425"/>
      <c r="EGN4425"/>
      <c r="EGO4425"/>
      <c r="EGP4425"/>
      <c r="EGQ4425"/>
      <c r="EGR4425"/>
      <c r="EGS4425"/>
      <c r="EGT4425"/>
      <c r="EGU4425"/>
      <c r="EGV4425"/>
      <c r="EGW4425"/>
      <c r="EGX4425"/>
      <c r="EGY4425"/>
      <c r="EGZ4425"/>
      <c r="EHA4425"/>
      <c r="EHB4425"/>
      <c r="EHC4425"/>
      <c r="EHD4425"/>
      <c r="EHE4425"/>
      <c r="EHF4425"/>
      <c r="EHG4425"/>
      <c r="EHH4425"/>
      <c r="EHI4425"/>
      <c r="EHJ4425"/>
      <c r="EHK4425"/>
      <c r="EHL4425"/>
      <c r="EHM4425"/>
      <c r="EHN4425"/>
      <c r="EHO4425"/>
      <c r="EHP4425"/>
      <c r="EHQ4425"/>
      <c r="EHR4425"/>
      <c r="EHS4425"/>
      <c r="EHT4425"/>
      <c r="EHU4425"/>
      <c r="EHV4425"/>
      <c r="EHW4425"/>
      <c r="EHX4425"/>
      <c r="EHY4425"/>
      <c r="EHZ4425"/>
      <c r="EIA4425"/>
      <c r="EIB4425"/>
      <c r="EIC4425"/>
      <c r="EID4425"/>
      <c r="EIE4425"/>
      <c r="EIF4425"/>
      <c r="EIG4425"/>
      <c r="EIH4425"/>
      <c r="EII4425"/>
      <c r="EIJ4425"/>
      <c r="EIK4425"/>
      <c r="EIL4425"/>
      <c r="EIM4425"/>
      <c r="EIN4425"/>
      <c r="EIO4425"/>
      <c r="EIP4425"/>
      <c r="EIQ4425"/>
      <c r="EIR4425"/>
      <c r="EIS4425"/>
      <c r="EIT4425"/>
      <c r="EIU4425"/>
      <c r="EIV4425"/>
      <c r="EIW4425"/>
      <c r="EIX4425"/>
      <c r="EIY4425"/>
      <c r="EIZ4425"/>
      <c r="EJA4425"/>
      <c r="EJB4425"/>
      <c r="EJC4425"/>
      <c r="EJD4425"/>
      <c r="EJE4425"/>
      <c r="EJF4425"/>
      <c r="EJG4425"/>
      <c r="EJH4425"/>
      <c r="EJI4425"/>
      <c r="EJJ4425"/>
      <c r="EJK4425"/>
      <c r="EJL4425"/>
      <c r="EJM4425"/>
      <c r="EJN4425"/>
      <c r="EJO4425"/>
      <c r="EJP4425"/>
      <c r="EJQ4425"/>
      <c r="EJR4425"/>
      <c r="EJS4425"/>
      <c r="EJT4425"/>
      <c r="EJU4425"/>
      <c r="EJV4425"/>
      <c r="EJW4425"/>
      <c r="EJX4425"/>
      <c r="EJY4425"/>
      <c r="EJZ4425"/>
      <c r="EKA4425"/>
      <c r="EKB4425"/>
      <c r="EKC4425"/>
      <c r="EKD4425"/>
      <c r="EKE4425"/>
      <c r="EKF4425"/>
      <c r="EKG4425"/>
      <c r="EKH4425"/>
      <c r="EKI4425"/>
      <c r="EKJ4425"/>
      <c r="EKK4425"/>
      <c r="EKL4425"/>
      <c r="EKM4425"/>
      <c r="EKN4425"/>
      <c r="EKO4425"/>
      <c r="EKP4425"/>
      <c r="EKQ4425"/>
      <c r="EKR4425"/>
      <c r="EKS4425"/>
      <c r="EKT4425"/>
      <c r="EKU4425"/>
      <c r="EKV4425"/>
      <c r="EKW4425"/>
      <c r="EKX4425"/>
      <c r="EKY4425"/>
      <c r="EKZ4425"/>
      <c r="ELA4425"/>
      <c r="ELB4425"/>
      <c r="ELC4425"/>
      <c r="ELD4425"/>
      <c r="ELE4425"/>
      <c r="ELF4425"/>
      <c r="ELG4425"/>
      <c r="ELH4425"/>
      <c r="ELI4425"/>
      <c r="ELJ4425"/>
      <c r="ELK4425"/>
      <c r="ELL4425"/>
      <c r="ELM4425"/>
      <c r="ELN4425"/>
      <c r="ELO4425"/>
      <c r="ELP4425"/>
      <c r="ELQ4425"/>
      <c r="ELR4425"/>
      <c r="ELS4425"/>
      <c r="ELT4425"/>
      <c r="ELU4425"/>
      <c r="ELV4425"/>
      <c r="ELW4425"/>
      <c r="ELX4425"/>
      <c r="ELY4425"/>
      <c r="ELZ4425"/>
      <c r="EMA4425"/>
      <c r="EMB4425"/>
      <c r="EMC4425"/>
      <c r="EMD4425"/>
      <c r="EME4425"/>
      <c r="EMF4425"/>
      <c r="EMG4425"/>
      <c r="EMH4425"/>
      <c r="EMI4425"/>
      <c r="EMJ4425"/>
      <c r="EMK4425"/>
      <c r="EML4425"/>
      <c r="EMM4425"/>
      <c r="EMN4425"/>
      <c r="EMO4425"/>
      <c r="EMP4425"/>
      <c r="EMQ4425"/>
      <c r="EMR4425"/>
      <c r="EMS4425"/>
      <c r="EMT4425"/>
      <c r="EMU4425"/>
      <c r="EMV4425"/>
      <c r="EMW4425"/>
      <c r="EMX4425"/>
      <c r="EMY4425"/>
      <c r="EMZ4425"/>
      <c r="ENA4425"/>
      <c r="ENB4425"/>
      <c r="ENC4425"/>
      <c r="END4425"/>
      <c r="ENE4425"/>
      <c r="ENF4425"/>
      <c r="ENG4425"/>
      <c r="ENH4425"/>
      <c r="ENI4425"/>
      <c r="ENJ4425"/>
      <c r="ENK4425"/>
      <c r="ENL4425"/>
      <c r="ENM4425"/>
      <c r="ENN4425"/>
      <c r="ENO4425"/>
      <c r="ENP4425"/>
      <c r="ENQ4425"/>
      <c r="ENR4425"/>
      <c r="ENS4425"/>
      <c r="ENT4425"/>
      <c r="ENU4425"/>
      <c r="ENV4425"/>
      <c r="ENW4425"/>
      <c r="ENX4425"/>
      <c r="ENY4425"/>
      <c r="ENZ4425"/>
      <c r="EOA4425"/>
      <c r="EOB4425"/>
      <c r="EOC4425"/>
      <c r="EOD4425"/>
      <c r="EOE4425"/>
      <c r="EOF4425"/>
      <c r="EOG4425"/>
      <c r="EOH4425"/>
      <c r="EOI4425"/>
      <c r="EOJ4425"/>
      <c r="EOK4425"/>
      <c r="EOL4425"/>
      <c r="EOM4425"/>
      <c r="EON4425"/>
      <c r="EOO4425"/>
      <c r="EOP4425"/>
      <c r="EOQ4425"/>
      <c r="EOR4425"/>
      <c r="EOS4425"/>
      <c r="EOT4425"/>
      <c r="EOU4425"/>
      <c r="EOV4425"/>
      <c r="EOW4425"/>
      <c r="EOX4425"/>
      <c r="EOY4425"/>
      <c r="EOZ4425"/>
      <c r="EPA4425"/>
      <c r="EPB4425"/>
      <c r="EPC4425"/>
      <c r="EPD4425"/>
      <c r="EPE4425"/>
      <c r="EPF4425"/>
      <c r="EPG4425"/>
      <c r="EPH4425"/>
      <c r="EPI4425"/>
      <c r="EPJ4425"/>
      <c r="EPK4425"/>
      <c r="EPL4425"/>
      <c r="EPM4425"/>
      <c r="EPN4425"/>
      <c r="EPO4425"/>
      <c r="EPP4425"/>
      <c r="EPQ4425"/>
      <c r="EPR4425"/>
      <c r="EPS4425"/>
      <c r="EPT4425"/>
      <c r="EPU4425"/>
      <c r="EPV4425"/>
      <c r="EPW4425"/>
      <c r="EPX4425"/>
      <c r="EPY4425"/>
      <c r="EPZ4425"/>
      <c r="EQA4425"/>
      <c r="EQB4425"/>
      <c r="EQC4425"/>
      <c r="EQD4425"/>
      <c r="EQE4425"/>
      <c r="EQF4425"/>
      <c r="EQG4425"/>
      <c r="EQH4425"/>
      <c r="EQI4425"/>
      <c r="EQJ4425"/>
      <c r="EQK4425"/>
      <c r="EQL4425"/>
      <c r="EQM4425"/>
      <c r="EQN4425"/>
      <c r="EQO4425"/>
      <c r="EQP4425"/>
      <c r="EQQ4425"/>
      <c r="EQR4425"/>
      <c r="EQS4425"/>
      <c r="EQT4425"/>
      <c r="EQU4425"/>
      <c r="EQV4425"/>
      <c r="EQW4425"/>
      <c r="EQX4425"/>
      <c r="EQY4425"/>
      <c r="EQZ4425"/>
      <c r="ERA4425"/>
      <c r="ERB4425"/>
      <c r="ERC4425"/>
      <c r="ERD4425"/>
      <c r="ERE4425"/>
      <c r="ERF4425"/>
      <c r="ERG4425"/>
      <c r="ERH4425"/>
      <c r="ERI4425"/>
      <c r="ERJ4425"/>
      <c r="ERK4425"/>
      <c r="ERL4425"/>
      <c r="ERM4425"/>
      <c r="ERN4425"/>
      <c r="ERO4425"/>
      <c r="ERP4425"/>
      <c r="ERQ4425"/>
      <c r="ERR4425"/>
      <c r="ERS4425"/>
      <c r="ERT4425"/>
      <c r="ERU4425"/>
      <c r="ERV4425"/>
      <c r="ERW4425"/>
      <c r="ERX4425"/>
      <c r="ERY4425"/>
      <c r="ERZ4425"/>
      <c r="ESA4425"/>
      <c r="ESB4425"/>
      <c r="ESC4425"/>
      <c r="ESD4425"/>
      <c r="ESE4425"/>
      <c r="ESF4425"/>
      <c r="ESG4425"/>
      <c r="ESH4425"/>
      <c r="ESI4425"/>
      <c r="ESJ4425"/>
      <c r="ESK4425"/>
      <c r="ESL4425"/>
      <c r="ESM4425"/>
      <c r="ESN4425"/>
      <c r="ESO4425"/>
      <c r="ESP4425"/>
      <c r="ESQ4425"/>
      <c r="ESR4425"/>
      <c r="ESS4425"/>
      <c r="EST4425"/>
      <c r="ESU4425"/>
      <c r="ESV4425"/>
      <c r="ESW4425"/>
      <c r="ESX4425"/>
      <c r="ESY4425"/>
      <c r="ESZ4425"/>
      <c r="ETA4425"/>
      <c r="ETB4425"/>
      <c r="ETC4425"/>
      <c r="ETD4425"/>
      <c r="ETE4425"/>
      <c r="ETF4425"/>
      <c r="ETG4425"/>
      <c r="ETH4425"/>
      <c r="ETI4425"/>
      <c r="ETJ4425"/>
      <c r="ETK4425"/>
      <c r="ETL4425"/>
      <c r="ETM4425"/>
      <c r="ETN4425"/>
      <c r="ETO4425"/>
      <c r="ETP4425"/>
      <c r="ETQ4425"/>
      <c r="ETR4425"/>
      <c r="ETS4425"/>
      <c r="ETT4425"/>
      <c r="ETU4425"/>
      <c r="ETV4425"/>
      <c r="ETW4425"/>
      <c r="ETX4425"/>
      <c r="ETY4425"/>
      <c r="ETZ4425"/>
      <c r="EUA4425"/>
      <c r="EUB4425"/>
      <c r="EUC4425"/>
      <c r="EUD4425"/>
      <c r="EUE4425"/>
      <c r="EUF4425"/>
      <c r="EUG4425"/>
      <c r="EUH4425"/>
      <c r="EUI4425"/>
      <c r="EUJ4425"/>
      <c r="EUK4425"/>
      <c r="EUL4425"/>
      <c r="EUM4425"/>
      <c r="EUN4425"/>
      <c r="EUO4425"/>
      <c r="EUP4425"/>
      <c r="EUQ4425"/>
      <c r="EUR4425"/>
      <c r="EUS4425"/>
      <c r="EUT4425"/>
      <c r="EUU4425"/>
      <c r="EUV4425"/>
      <c r="EUW4425"/>
      <c r="EUX4425"/>
      <c r="EUY4425"/>
      <c r="EUZ4425"/>
      <c r="EVA4425"/>
      <c r="EVB4425"/>
      <c r="EVC4425"/>
      <c r="EVD4425"/>
      <c r="EVE4425"/>
      <c r="EVF4425"/>
      <c r="EVG4425"/>
      <c r="EVH4425"/>
      <c r="EVI4425"/>
      <c r="EVJ4425"/>
      <c r="EVK4425"/>
      <c r="EVL4425"/>
      <c r="EVM4425"/>
      <c r="EVN4425"/>
      <c r="EVO4425"/>
      <c r="EVP4425"/>
      <c r="EVQ4425"/>
      <c r="EVR4425"/>
      <c r="EVS4425"/>
      <c r="EVT4425"/>
      <c r="EVU4425"/>
      <c r="EVV4425"/>
      <c r="EVW4425"/>
      <c r="EVX4425"/>
      <c r="EVY4425"/>
      <c r="EVZ4425"/>
      <c r="EWA4425"/>
      <c r="EWB4425"/>
      <c r="EWC4425"/>
      <c r="EWD4425"/>
      <c r="EWE4425"/>
      <c r="EWF4425"/>
      <c r="EWG4425"/>
      <c r="EWH4425"/>
      <c r="EWI4425"/>
      <c r="EWJ4425"/>
      <c r="EWK4425"/>
      <c r="EWL4425"/>
      <c r="EWM4425"/>
      <c r="EWN4425"/>
      <c r="EWO4425"/>
      <c r="EWP4425"/>
      <c r="EWQ4425"/>
      <c r="EWR4425"/>
      <c r="EWS4425"/>
      <c r="EWT4425"/>
      <c r="EWU4425"/>
      <c r="EWV4425"/>
      <c r="EWW4425"/>
      <c r="EWX4425"/>
      <c r="EWY4425"/>
      <c r="EWZ4425"/>
      <c r="EXA4425"/>
      <c r="EXB4425"/>
      <c r="EXC4425"/>
      <c r="EXD4425"/>
      <c r="EXE4425"/>
      <c r="EXF4425"/>
      <c r="EXG4425"/>
      <c r="EXH4425"/>
      <c r="EXI4425"/>
      <c r="EXJ4425"/>
      <c r="EXK4425"/>
      <c r="EXL4425"/>
      <c r="EXM4425"/>
      <c r="EXN4425"/>
      <c r="EXO4425"/>
      <c r="EXP4425"/>
      <c r="EXQ4425"/>
      <c r="EXR4425"/>
      <c r="EXS4425"/>
      <c r="EXT4425"/>
      <c r="EXU4425"/>
      <c r="EXV4425"/>
      <c r="EXW4425"/>
      <c r="EXX4425"/>
      <c r="EXY4425"/>
      <c r="EXZ4425"/>
      <c r="EYA4425"/>
      <c r="EYB4425"/>
      <c r="EYC4425"/>
      <c r="EYD4425"/>
      <c r="EYE4425"/>
      <c r="EYF4425"/>
      <c r="EYG4425"/>
      <c r="EYH4425"/>
      <c r="EYI4425"/>
      <c r="EYJ4425"/>
      <c r="EYK4425"/>
      <c r="EYL4425"/>
      <c r="EYM4425"/>
      <c r="EYN4425"/>
      <c r="EYO4425"/>
      <c r="EYP4425"/>
      <c r="EYQ4425"/>
      <c r="EYR4425"/>
      <c r="EYS4425"/>
      <c r="EYT4425"/>
      <c r="EYU4425"/>
      <c r="EYV4425"/>
      <c r="EYW4425"/>
      <c r="EYX4425"/>
      <c r="EYY4425"/>
      <c r="EYZ4425"/>
      <c r="EZA4425"/>
      <c r="EZB4425"/>
      <c r="EZC4425"/>
      <c r="EZD4425"/>
      <c r="EZE4425"/>
      <c r="EZF4425"/>
      <c r="EZG4425"/>
      <c r="EZH4425"/>
      <c r="EZI4425"/>
      <c r="EZJ4425"/>
      <c r="EZK4425"/>
      <c r="EZL4425"/>
      <c r="EZM4425"/>
      <c r="EZN4425"/>
      <c r="EZO4425"/>
      <c r="EZP4425"/>
      <c r="EZQ4425"/>
      <c r="EZR4425"/>
      <c r="EZS4425"/>
      <c r="EZT4425"/>
      <c r="EZU4425"/>
      <c r="EZV4425"/>
      <c r="EZW4425"/>
      <c r="EZX4425"/>
      <c r="EZY4425"/>
      <c r="EZZ4425"/>
      <c r="FAA4425"/>
      <c r="FAB4425"/>
      <c r="FAC4425"/>
      <c r="FAD4425"/>
      <c r="FAE4425"/>
      <c r="FAF4425"/>
      <c r="FAG4425"/>
      <c r="FAH4425"/>
      <c r="FAI4425"/>
      <c r="FAJ4425"/>
      <c r="FAK4425"/>
      <c r="FAL4425"/>
      <c r="FAM4425"/>
      <c r="FAN4425"/>
      <c r="FAO4425"/>
      <c r="FAP4425"/>
      <c r="FAQ4425"/>
      <c r="FAR4425"/>
      <c r="FAS4425"/>
      <c r="FAT4425"/>
      <c r="FAU4425"/>
      <c r="FAV4425"/>
      <c r="FAW4425"/>
      <c r="FAX4425"/>
      <c r="FAY4425"/>
      <c r="FAZ4425"/>
      <c r="FBA4425"/>
      <c r="FBB4425"/>
      <c r="FBC4425"/>
      <c r="FBD4425"/>
      <c r="FBE4425"/>
      <c r="FBF4425"/>
      <c r="FBG4425"/>
      <c r="FBH4425"/>
      <c r="FBI4425"/>
      <c r="FBJ4425"/>
      <c r="FBK4425"/>
      <c r="FBL4425"/>
      <c r="FBM4425"/>
      <c r="FBN4425"/>
      <c r="FBO4425"/>
      <c r="FBP4425"/>
      <c r="FBQ4425"/>
      <c r="FBR4425"/>
      <c r="FBS4425"/>
      <c r="FBT4425"/>
      <c r="FBU4425"/>
      <c r="FBV4425"/>
      <c r="FBW4425"/>
      <c r="FBX4425"/>
      <c r="FBY4425"/>
      <c r="FBZ4425"/>
      <c r="FCA4425"/>
      <c r="FCB4425"/>
      <c r="FCC4425"/>
      <c r="FCD4425"/>
      <c r="FCE4425"/>
      <c r="FCF4425"/>
      <c r="FCG4425"/>
      <c r="FCH4425"/>
      <c r="FCI4425"/>
      <c r="FCJ4425"/>
      <c r="FCK4425"/>
      <c r="FCL4425"/>
      <c r="FCM4425"/>
      <c r="FCN4425"/>
      <c r="FCO4425"/>
      <c r="FCP4425"/>
      <c r="FCQ4425"/>
      <c r="FCR4425"/>
      <c r="FCS4425"/>
      <c r="FCT4425"/>
      <c r="FCU4425"/>
      <c r="FCV4425"/>
      <c r="FCW4425"/>
      <c r="FCX4425"/>
      <c r="FCY4425"/>
      <c r="FCZ4425"/>
      <c r="FDA4425"/>
      <c r="FDB4425"/>
      <c r="FDC4425"/>
      <c r="FDD4425"/>
      <c r="FDE4425"/>
      <c r="FDF4425"/>
      <c r="FDG4425"/>
      <c r="FDH4425"/>
      <c r="FDI4425"/>
      <c r="FDJ4425"/>
      <c r="FDK4425"/>
      <c r="FDL4425"/>
      <c r="FDM4425"/>
      <c r="FDN4425"/>
      <c r="FDO4425"/>
      <c r="FDP4425"/>
      <c r="FDQ4425"/>
      <c r="FDR4425"/>
      <c r="FDS4425"/>
      <c r="FDT4425"/>
      <c r="FDU4425"/>
      <c r="FDV4425"/>
      <c r="FDW4425"/>
      <c r="FDX4425"/>
      <c r="FDY4425"/>
      <c r="FDZ4425"/>
      <c r="FEA4425"/>
      <c r="FEB4425"/>
      <c r="FEC4425"/>
      <c r="FED4425"/>
      <c r="FEE4425"/>
      <c r="FEF4425"/>
      <c r="FEG4425"/>
      <c r="FEH4425"/>
      <c r="FEI4425"/>
      <c r="FEJ4425"/>
      <c r="FEK4425"/>
      <c r="FEL4425"/>
      <c r="FEM4425"/>
      <c r="FEN4425"/>
      <c r="FEO4425"/>
      <c r="FEP4425"/>
      <c r="FEQ4425"/>
      <c r="FER4425"/>
      <c r="FES4425"/>
      <c r="FET4425"/>
      <c r="FEU4425"/>
      <c r="FEV4425"/>
      <c r="FEW4425"/>
      <c r="FEX4425"/>
      <c r="FEY4425"/>
      <c r="FEZ4425"/>
      <c r="FFA4425"/>
      <c r="FFB4425"/>
      <c r="FFC4425"/>
      <c r="FFD4425"/>
      <c r="FFE4425"/>
      <c r="FFF4425"/>
      <c r="FFG4425"/>
      <c r="FFH4425"/>
      <c r="FFI4425"/>
      <c r="FFJ4425"/>
      <c r="FFK4425"/>
      <c r="FFL4425"/>
      <c r="FFM4425"/>
      <c r="FFN4425"/>
      <c r="FFO4425"/>
      <c r="FFP4425"/>
      <c r="FFQ4425"/>
      <c r="FFR4425"/>
      <c r="FFS4425"/>
      <c r="FFT4425"/>
      <c r="FFU4425"/>
      <c r="FFV4425"/>
      <c r="FFW4425"/>
      <c r="FFX4425"/>
      <c r="FFY4425"/>
      <c r="FFZ4425"/>
      <c r="FGA4425"/>
      <c r="FGB4425"/>
      <c r="FGC4425"/>
      <c r="FGD4425"/>
      <c r="FGE4425"/>
      <c r="FGF4425"/>
      <c r="FGG4425"/>
      <c r="FGH4425"/>
      <c r="FGI4425"/>
      <c r="FGJ4425"/>
      <c r="FGK4425"/>
      <c r="FGL4425"/>
      <c r="FGM4425"/>
      <c r="FGN4425"/>
      <c r="FGO4425"/>
      <c r="FGP4425"/>
      <c r="FGQ4425"/>
      <c r="FGR4425"/>
      <c r="FGS4425"/>
      <c r="FGT4425"/>
      <c r="FGU4425"/>
      <c r="FGV4425"/>
      <c r="FGW4425"/>
      <c r="FGX4425"/>
      <c r="FGY4425"/>
      <c r="FGZ4425"/>
      <c r="FHA4425"/>
      <c r="FHB4425"/>
      <c r="FHC4425"/>
      <c r="FHD4425"/>
      <c r="FHE4425"/>
      <c r="FHF4425"/>
      <c r="FHG4425"/>
      <c r="FHH4425"/>
      <c r="FHI4425"/>
      <c r="FHJ4425"/>
      <c r="FHK4425"/>
      <c r="FHL4425"/>
      <c r="FHM4425"/>
      <c r="FHN4425"/>
      <c r="FHO4425"/>
      <c r="FHP4425"/>
      <c r="FHQ4425"/>
      <c r="FHR4425"/>
      <c r="FHS4425"/>
      <c r="FHT4425"/>
      <c r="FHU4425"/>
      <c r="FHV4425"/>
      <c r="FHW4425"/>
      <c r="FHX4425"/>
      <c r="FHY4425"/>
      <c r="FHZ4425"/>
      <c r="FIA4425"/>
      <c r="FIB4425"/>
      <c r="FIC4425"/>
      <c r="FID4425"/>
      <c r="FIE4425"/>
      <c r="FIF4425"/>
      <c r="FIG4425"/>
      <c r="FIH4425"/>
      <c r="FII4425"/>
      <c r="FIJ4425"/>
      <c r="FIK4425"/>
      <c r="FIL4425"/>
      <c r="FIM4425"/>
      <c r="FIN4425"/>
      <c r="FIO4425"/>
      <c r="FIP4425"/>
      <c r="FIQ4425"/>
      <c r="FIR4425"/>
      <c r="FIS4425"/>
      <c r="FIT4425"/>
      <c r="FIU4425"/>
      <c r="FIV4425"/>
      <c r="FIW4425"/>
      <c r="FIX4425"/>
      <c r="FIY4425"/>
      <c r="FIZ4425"/>
      <c r="FJA4425"/>
      <c r="FJB4425"/>
      <c r="FJC4425"/>
      <c r="FJD4425"/>
      <c r="FJE4425"/>
      <c r="FJF4425"/>
      <c r="FJG4425"/>
      <c r="FJH4425"/>
      <c r="FJI4425"/>
      <c r="FJJ4425"/>
      <c r="FJK4425"/>
      <c r="FJL4425"/>
      <c r="FJM4425"/>
      <c r="FJN4425"/>
      <c r="FJO4425"/>
      <c r="FJP4425"/>
      <c r="FJQ4425"/>
      <c r="FJR4425"/>
      <c r="FJS4425"/>
      <c r="FJT4425"/>
      <c r="FJU4425"/>
      <c r="FJV4425"/>
      <c r="FJW4425"/>
      <c r="FJX4425"/>
      <c r="FJY4425"/>
      <c r="FJZ4425"/>
      <c r="FKA4425"/>
      <c r="FKB4425"/>
      <c r="FKC4425"/>
      <c r="FKD4425"/>
      <c r="FKE4425"/>
      <c r="FKF4425"/>
      <c r="FKG4425"/>
      <c r="FKH4425"/>
      <c r="FKI4425"/>
      <c r="FKJ4425"/>
      <c r="FKK4425"/>
      <c r="FKL4425"/>
      <c r="FKM4425"/>
      <c r="FKN4425"/>
      <c r="FKO4425"/>
      <c r="FKP4425"/>
      <c r="FKQ4425"/>
      <c r="FKR4425"/>
      <c r="FKS4425"/>
      <c r="FKT4425"/>
      <c r="FKU4425"/>
      <c r="FKV4425"/>
      <c r="FKW4425"/>
      <c r="FKX4425"/>
      <c r="FKY4425"/>
      <c r="FKZ4425"/>
      <c r="FLA4425"/>
      <c r="FLB4425"/>
      <c r="FLC4425"/>
      <c r="FLD4425"/>
      <c r="FLE4425"/>
      <c r="FLF4425"/>
      <c r="FLG4425"/>
      <c r="FLH4425"/>
      <c r="FLI4425"/>
      <c r="FLJ4425"/>
      <c r="FLK4425"/>
      <c r="FLL4425"/>
      <c r="FLM4425"/>
      <c r="FLN4425"/>
      <c r="FLO4425"/>
      <c r="FLP4425"/>
      <c r="FLQ4425"/>
      <c r="FLR4425"/>
      <c r="FLS4425"/>
      <c r="FLT4425"/>
      <c r="FLU4425"/>
      <c r="FLV4425"/>
      <c r="FLW4425"/>
      <c r="FLX4425"/>
      <c r="FLY4425"/>
      <c r="FLZ4425"/>
      <c r="FMA4425"/>
      <c r="FMB4425"/>
      <c r="FMC4425"/>
      <c r="FMD4425"/>
      <c r="FME4425"/>
      <c r="FMF4425"/>
      <c r="FMG4425"/>
      <c r="FMH4425"/>
      <c r="FMI4425"/>
      <c r="FMJ4425"/>
      <c r="FMK4425"/>
      <c r="FML4425"/>
      <c r="FMM4425"/>
      <c r="FMN4425"/>
      <c r="FMO4425"/>
      <c r="FMP4425"/>
      <c r="FMQ4425"/>
      <c r="FMR4425"/>
      <c r="FMS4425"/>
      <c r="FMT4425"/>
      <c r="FMU4425"/>
      <c r="FMV4425"/>
      <c r="FMW4425"/>
      <c r="FMX4425"/>
      <c r="FMY4425"/>
      <c r="FMZ4425"/>
      <c r="FNA4425"/>
      <c r="FNB4425"/>
      <c r="FNC4425"/>
      <c r="FND4425"/>
      <c r="FNE4425"/>
      <c r="FNF4425"/>
      <c r="FNG4425"/>
      <c r="FNH4425"/>
      <c r="FNI4425"/>
      <c r="FNJ4425"/>
      <c r="FNK4425"/>
    </row>
    <row r="4426" spans="2:4431">
      <c r="B4426"/>
      <c r="C4426"/>
      <c r="D4426"/>
      <c r="E4426"/>
      <c r="F4426"/>
      <c r="G4426"/>
      <c r="H4426"/>
      <c r="I4426"/>
      <c r="J4426"/>
      <c r="K4426"/>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c r="AQ4426"/>
      <c r="AR4426"/>
      <c r="AS4426"/>
      <c r="AT4426"/>
      <c r="AU4426"/>
      <c r="AV4426"/>
      <c r="AW4426"/>
      <c r="AX4426"/>
      <c r="AY4426"/>
      <c r="AZ4426"/>
      <c r="BA4426"/>
      <c r="BB4426"/>
      <c r="BC4426"/>
      <c r="BD4426"/>
      <c r="BE4426"/>
      <c r="BF4426"/>
      <c r="BG4426"/>
      <c r="BH4426"/>
      <c r="BI4426"/>
      <c r="BJ4426"/>
      <c r="BK4426"/>
      <c r="BL4426"/>
      <c r="BM4426"/>
      <c r="BN4426"/>
      <c r="BO4426"/>
      <c r="BP4426"/>
      <c r="BQ4426"/>
      <c r="BR4426"/>
      <c r="BS4426"/>
      <c r="BT4426"/>
      <c r="BU4426"/>
      <c r="BV4426"/>
      <c r="BW4426"/>
      <c r="BX4426"/>
      <c r="BY4426"/>
      <c r="BZ4426"/>
      <c r="CA4426"/>
      <c r="CB4426"/>
      <c r="CC4426"/>
      <c r="CD4426"/>
      <c r="CE4426"/>
      <c r="CF4426"/>
      <c r="CG4426"/>
      <c r="CH4426"/>
      <c r="CI4426"/>
      <c r="CJ4426"/>
      <c r="CK4426"/>
      <c r="CL4426"/>
      <c r="CM4426"/>
      <c r="CN4426"/>
      <c r="CO4426"/>
      <c r="CP4426"/>
      <c r="CQ4426"/>
      <c r="CR4426"/>
      <c r="CS4426"/>
      <c r="CT4426"/>
      <c r="CU4426"/>
      <c r="CV4426"/>
      <c r="CW4426"/>
      <c r="CX4426"/>
      <c r="CY4426"/>
      <c r="CZ4426"/>
      <c r="DA4426"/>
      <c r="DB4426"/>
      <c r="DC4426"/>
      <c r="DD4426"/>
      <c r="DE4426"/>
      <c r="DF4426"/>
      <c r="DG4426"/>
      <c r="DH4426"/>
      <c r="DI4426"/>
      <c r="DJ4426"/>
      <c r="DK4426"/>
      <c r="DL4426"/>
      <c r="DM4426"/>
      <c r="DN4426"/>
      <c r="DO4426"/>
      <c r="DP4426"/>
      <c r="DQ4426"/>
      <c r="DR4426"/>
      <c r="DS4426"/>
      <c r="DT4426"/>
      <c r="DU4426"/>
      <c r="DV4426"/>
      <c r="DW4426"/>
      <c r="DX4426"/>
      <c r="DY4426"/>
      <c r="DZ4426"/>
      <c r="EA4426"/>
      <c r="EB4426"/>
      <c r="EC4426"/>
      <c r="ED4426"/>
      <c r="EE4426"/>
      <c r="EF4426"/>
      <c r="EG4426"/>
      <c r="EH4426"/>
      <c r="EI4426"/>
      <c r="EJ4426"/>
      <c r="EK4426"/>
      <c r="EL4426"/>
      <c r="EM4426"/>
      <c r="EN4426"/>
      <c r="EO4426"/>
      <c r="EP4426"/>
      <c r="EQ4426"/>
      <c r="ER4426"/>
      <c r="ES4426"/>
      <c r="ET4426"/>
      <c r="EU4426"/>
      <c r="EV4426"/>
      <c r="EW4426"/>
      <c r="EX4426"/>
      <c r="EY4426"/>
      <c r="EZ4426"/>
      <c r="FA4426"/>
      <c r="FB4426"/>
      <c r="FC4426"/>
      <c r="FD4426"/>
      <c r="FE4426"/>
      <c r="FF4426"/>
      <c r="FG4426"/>
      <c r="FH4426"/>
      <c r="FI4426"/>
      <c r="FJ4426"/>
      <c r="FK4426"/>
      <c r="FL4426"/>
      <c r="FM4426"/>
      <c r="FN4426"/>
      <c r="FO4426"/>
      <c r="FP4426"/>
      <c r="FQ4426"/>
      <c r="FR4426"/>
      <c r="FS4426"/>
      <c r="FT4426"/>
      <c r="FU4426"/>
      <c r="FV4426"/>
      <c r="FW4426"/>
      <c r="FX4426"/>
      <c r="FY4426"/>
      <c r="FZ4426"/>
      <c r="GA4426"/>
      <c r="GB4426"/>
      <c r="GC4426"/>
      <c r="GD4426"/>
      <c r="GE4426"/>
      <c r="GF4426"/>
      <c r="GG4426"/>
      <c r="GH4426"/>
      <c r="GI4426"/>
      <c r="GJ4426"/>
      <c r="GK4426"/>
      <c r="GL4426"/>
      <c r="GM4426"/>
      <c r="GN4426"/>
      <c r="GO4426"/>
      <c r="GP4426"/>
      <c r="GQ4426"/>
      <c r="GR4426"/>
      <c r="GS4426"/>
      <c r="GT4426"/>
      <c r="GU4426"/>
      <c r="GV4426"/>
      <c r="GW4426"/>
      <c r="GX4426"/>
      <c r="GY4426"/>
      <c r="GZ4426"/>
      <c r="HA4426"/>
      <c r="HB4426"/>
      <c r="HC4426"/>
      <c r="HD4426"/>
      <c r="HE4426"/>
      <c r="HF4426"/>
      <c r="HG4426"/>
      <c r="HH4426"/>
      <c r="HI4426"/>
      <c r="HJ4426"/>
      <c r="HK4426"/>
      <c r="HL4426"/>
      <c r="HM4426"/>
      <c r="HN4426"/>
      <c r="HO4426"/>
      <c r="HP4426"/>
      <c r="HQ4426"/>
      <c r="HR4426"/>
      <c r="HS4426"/>
      <c r="HT4426"/>
      <c r="HU4426"/>
      <c r="HV4426"/>
      <c r="HW4426"/>
      <c r="HX4426"/>
      <c r="HY4426"/>
      <c r="HZ4426"/>
      <c r="IA4426"/>
      <c r="IB4426"/>
      <c r="IC4426"/>
      <c r="ID4426"/>
      <c r="IE4426"/>
      <c r="IF4426"/>
      <c r="IG4426"/>
      <c r="IH4426"/>
      <c r="II4426"/>
      <c r="IJ4426"/>
      <c r="IK4426"/>
      <c r="IL4426"/>
      <c r="IM4426"/>
      <c r="IN4426"/>
      <c r="IO4426"/>
      <c r="IP4426"/>
      <c r="IQ4426"/>
      <c r="IR4426"/>
      <c r="IS4426"/>
      <c r="IT4426"/>
      <c r="IU4426"/>
      <c r="IV4426"/>
      <c r="IW4426"/>
      <c r="IX4426"/>
      <c r="IY4426"/>
      <c r="IZ4426"/>
      <c r="JA4426"/>
      <c r="JB4426"/>
      <c r="JC4426"/>
      <c r="JD4426"/>
      <c r="JE4426"/>
      <c r="JF4426"/>
      <c r="JG4426"/>
      <c r="JH4426"/>
      <c r="JI4426"/>
      <c r="JJ4426"/>
      <c r="JK4426"/>
      <c r="JL4426"/>
      <c r="JM4426"/>
      <c r="JN4426"/>
      <c r="JO4426"/>
      <c r="JP4426"/>
      <c r="JQ4426"/>
      <c r="JR4426"/>
      <c r="JS4426"/>
      <c r="JT4426"/>
      <c r="JU4426"/>
      <c r="JV4426"/>
      <c r="JW4426"/>
      <c r="JX4426"/>
      <c r="JY4426"/>
      <c r="JZ4426"/>
      <c r="KA4426"/>
      <c r="KB4426"/>
      <c r="KC4426"/>
      <c r="KD4426"/>
      <c r="KE4426"/>
      <c r="KF4426"/>
      <c r="KG4426"/>
      <c r="KH4426"/>
      <c r="KI4426"/>
      <c r="KJ4426"/>
      <c r="KK4426"/>
      <c r="KL4426"/>
      <c r="KM4426"/>
      <c r="KN4426"/>
      <c r="KO4426"/>
      <c r="KP4426"/>
      <c r="KQ4426"/>
      <c r="KR4426"/>
      <c r="KS4426"/>
      <c r="KT4426"/>
      <c r="KU4426"/>
      <c r="KV4426"/>
      <c r="KW4426"/>
      <c r="KX4426"/>
      <c r="KY4426"/>
      <c r="KZ4426"/>
      <c r="LA4426"/>
      <c r="LB4426"/>
      <c r="LC4426"/>
      <c r="LD4426"/>
      <c r="LE4426"/>
      <c r="LF4426"/>
      <c r="LG4426"/>
      <c r="LH4426"/>
      <c r="LI4426"/>
      <c r="LJ4426"/>
      <c r="LK4426"/>
      <c r="LL4426"/>
      <c r="LM4426"/>
      <c r="LN4426"/>
      <c r="LO4426"/>
      <c r="LP4426"/>
      <c r="LQ4426"/>
      <c r="LR4426"/>
      <c r="LS4426"/>
      <c r="LT4426"/>
      <c r="LU4426"/>
      <c r="LV4426"/>
      <c r="LW4426"/>
      <c r="LX4426"/>
      <c r="LY4426"/>
      <c r="LZ4426"/>
      <c r="MA4426"/>
      <c r="MB4426"/>
      <c r="MC4426"/>
      <c r="MD4426"/>
      <c r="ME4426"/>
      <c r="MF4426"/>
      <c r="MG4426"/>
      <c r="MH4426"/>
      <c r="MI4426"/>
      <c r="MJ4426"/>
      <c r="MK4426"/>
      <c r="ML4426"/>
      <c r="MM4426"/>
      <c r="MN4426"/>
      <c r="MO4426"/>
      <c r="MP4426"/>
      <c r="MQ4426"/>
      <c r="MR4426"/>
      <c r="MS4426"/>
      <c r="MT4426"/>
      <c r="MU4426"/>
      <c r="MV4426"/>
      <c r="MW4426"/>
      <c r="MX4426"/>
      <c r="MY4426"/>
      <c r="MZ4426"/>
      <c r="NA4426"/>
      <c r="NB4426"/>
      <c r="NC4426"/>
      <c r="ND4426"/>
      <c r="NE4426"/>
      <c r="NF4426"/>
      <c r="NG4426"/>
      <c r="NH4426"/>
      <c r="NI4426"/>
      <c r="NJ4426"/>
      <c r="NK4426"/>
      <c r="NL4426"/>
      <c r="NM4426"/>
      <c r="NN4426"/>
      <c r="NO4426"/>
      <c r="NP4426"/>
      <c r="NQ4426"/>
      <c r="NR4426"/>
      <c r="NS4426"/>
      <c r="NT4426"/>
      <c r="NU4426"/>
      <c r="NV4426"/>
      <c r="NW4426"/>
      <c r="NX4426"/>
      <c r="NY4426"/>
      <c r="NZ4426"/>
      <c r="OA4426"/>
      <c r="OB4426"/>
      <c r="OC4426"/>
      <c r="OD4426"/>
      <c r="OE4426"/>
      <c r="OF4426"/>
      <c r="OG4426"/>
      <c r="OH4426"/>
      <c r="OI4426"/>
      <c r="OJ4426"/>
      <c r="OK4426"/>
      <c r="OL4426"/>
      <c r="OM4426"/>
      <c r="ON4426"/>
      <c r="OO4426"/>
      <c r="OP4426"/>
      <c r="OQ4426"/>
      <c r="OR4426"/>
      <c r="OS4426"/>
      <c r="OT4426"/>
      <c r="OU4426"/>
      <c r="OV4426"/>
      <c r="OW4426"/>
      <c r="OX4426"/>
      <c r="OY4426"/>
      <c r="OZ4426"/>
      <c r="PA4426"/>
      <c r="PB4426"/>
      <c r="PC4426"/>
      <c r="PD4426"/>
      <c r="PE4426"/>
      <c r="PF4426"/>
      <c r="PG4426"/>
      <c r="PH4426"/>
      <c r="PI4426"/>
      <c r="PJ4426"/>
      <c r="PK4426"/>
      <c r="PL4426"/>
      <c r="PM4426"/>
      <c r="PN4426"/>
      <c r="PO4426"/>
      <c r="PP4426"/>
      <c r="PQ4426"/>
      <c r="PR4426"/>
      <c r="PS4426"/>
      <c r="PT4426"/>
      <c r="PU4426"/>
      <c r="PV4426"/>
      <c r="PW4426"/>
      <c r="PX4426"/>
      <c r="PY4426"/>
      <c r="PZ4426"/>
      <c r="QA4426"/>
      <c r="QB4426"/>
      <c r="QC4426"/>
      <c r="QD4426"/>
      <c r="QE4426"/>
      <c r="QF4426"/>
      <c r="QG4426"/>
      <c r="QH4426"/>
      <c r="QI4426"/>
      <c r="QJ4426"/>
      <c r="QK4426"/>
      <c r="QL4426"/>
      <c r="QM4426"/>
      <c r="QN4426"/>
      <c r="QO4426"/>
      <c r="QP4426"/>
      <c r="QQ4426"/>
      <c r="QR4426"/>
      <c r="QS4426"/>
      <c r="QT4426"/>
      <c r="QU4426"/>
      <c r="QV4426"/>
      <c r="QW4426"/>
      <c r="QX4426"/>
      <c r="QY4426"/>
      <c r="QZ4426"/>
      <c r="RA4426"/>
      <c r="RB4426"/>
      <c r="RC4426"/>
      <c r="RD4426"/>
      <c r="RE4426"/>
      <c r="RF4426"/>
      <c r="RG4426"/>
      <c r="RH4426"/>
      <c r="RI4426"/>
      <c r="RJ4426"/>
      <c r="RK4426"/>
      <c r="RL4426"/>
      <c r="RM4426"/>
      <c r="RN4426"/>
      <c r="RO4426"/>
      <c r="RP4426"/>
      <c r="RQ4426"/>
      <c r="RR4426"/>
      <c r="RS4426"/>
      <c r="RT4426"/>
      <c r="RU4426"/>
      <c r="RV4426"/>
      <c r="RW4426"/>
      <c r="RX4426"/>
      <c r="RY4426"/>
      <c r="RZ4426"/>
      <c r="SA4426"/>
      <c r="SB4426"/>
      <c r="SC4426"/>
      <c r="SD4426"/>
      <c r="SE4426"/>
      <c r="SF4426"/>
      <c r="SG4426"/>
      <c r="SH4426"/>
      <c r="SI4426"/>
      <c r="SJ4426"/>
      <c r="SK4426"/>
      <c r="SL4426"/>
      <c r="SM4426"/>
      <c r="SN4426"/>
      <c r="SO4426"/>
      <c r="SP4426"/>
      <c r="SQ4426"/>
      <c r="SR4426"/>
      <c r="SS4426"/>
      <c r="ST4426"/>
      <c r="SU4426"/>
      <c r="SV4426"/>
      <c r="SW4426"/>
      <c r="SX4426"/>
      <c r="SY4426"/>
      <c r="SZ4426"/>
      <c r="TA4426"/>
      <c r="TB4426"/>
      <c r="TC4426"/>
      <c r="TD4426"/>
      <c r="TE4426"/>
      <c r="TF4426"/>
      <c r="TG4426"/>
      <c r="TH4426"/>
      <c r="TI4426"/>
      <c r="TJ4426"/>
      <c r="TK4426"/>
      <c r="TL4426"/>
      <c r="TM4426"/>
      <c r="TN4426"/>
      <c r="TO4426"/>
      <c r="TP4426"/>
      <c r="TQ4426"/>
      <c r="TR4426"/>
      <c r="TS4426"/>
      <c r="TT4426"/>
      <c r="TU4426"/>
      <c r="TV4426"/>
      <c r="TW4426"/>
      <c r="TX4426"/>
      <c r="TY4426"/>
      <c r="TZ4426"/>
      <c r="UA4426"/>
      <c r="UB4426"/>
      <c r="UC4426"/>
      <c r="UD4426"/>
      <c r="UE4426"/>
      <c r="UF4426"/>
      <c r="UG4426"/>
      <c r="UH4426"/>
      <c r="UI4426"/>
      <c r="UJ4426"/>
      <c r="UK4426"/>
      <c r="UL4426"/>
      <c r="UM4426"/>
      <c r="UN4426"/>
      <c r="UO4426"/>
      <c r="UP4426"/>
      <c r="UQ4426"/>
      <c r="UR4426"/>
      <c r="US4426"/>
      <c r="UT4426"/>
      <c r="UU4426"/>
      <c r="UV4426"/>
      <c r="UW4426"/>
      <c r="UX4426"/>
      <c r="UY4426"/>
      <c r="UZ4426"/>
      <c r="VA4426"/>
      <c r="VB4426"/>
      <c r="VC4426"/>
      <c r="VD4426"/>
      <c r="VE4426"/>
      <c r="VF4426"/>
      <c r="VG4426"/>
      <c r="VH4426"/>
      <c r="VI4426"/>
      <c r="VJ4426"/>
      <c r="VK4426"/>
      <c r="VL4426"/>
      <c r="VM4426"/>
      <c r="VN4426"/>
      <c r="VO4426"/>
      <c r="VP4426"/>
      <c r="VQ4426"/>
      <c r="VR4426"/>
      <c r="VS4426"/>
      <c r="VT4426"/>
      <c r="VU4426"/>
      <c r="VV4426"/>
      <c r="VW4426"/>
      <c r="VX4426"/>
      <c r="VY4426"/>
      <c r="VZ4426"/>
      <c r="WA4426"/>
      <c r="WB4426"/>
      <c r="WC4426"/>
      <c r="WD4426"/>
      <c r="WE4426"/>
      <c r="WF4426"/>
      <c r="WG4426"/>
      <c r="WH4426"/>
      <c r="WI4426"/>
      <c r="WJ4426"/>
      <c r="WK4426"/>
      <c r="WL4426"/>
      <c r="WM4426"/>
      <c r="WN4426"/>
      <c r="WO4426"/>
      <c r="WP4426"/>
      <c r="WQ4426"/>
      <c r="WR4426"/>
      <c r="WS4426"/>
      <c r="WT4426"/>
      <c r="WU4426"/>
      <c r="WV4426"/>
      <c r="WW4426"/>
      <c r="WX4426"/>
      <c r="WY4426"/>
      <c r="WZ4426"/>
      <c r="XA4426"/>
      <c r="XB4426"/>
      <c r="XC4426"/>
      <c r="XD4426"/>
      <c r="XE4426"/>
      <c r="XF4426"/>
      <c r="XG4426"/>
      <c r="XH4426"/>
      <c r="XI4426"/>
      <c r="XJ4426"/>
      <c r="XK4426"/>
      <c r="XL4426"/>
      <c r="XM4426"/>
      <c r="XN4426"/>
      <c r="XO4426"/>
      <c r="XP4426"/>
      <c r="XQ4426"/>
      <c r="XR4426"/>
      <c r="XS4426"/>
      <c r="XT4426"/>
      <c r="XU4426"/>
      <c r="XV4426"/>
      <c r="XW4426"/>
      <c r="XX4426"/>
      <c r="XY4426"/>
      <c r="XZ4426"/>
      <c r="YA4426"/>
      <c r="YB4426"/>
      <c r="YC4426"/>
      <c r="YD4426"/>
      <c r="YE4426"/>
      <c r="YF4426"/>
      <c r="YG4426"/>
      <c r="YH4426"/>
      <c r="YI4426"/>
      <c r="YJ4426"/>
      <c r="YK4426"/>
      <c r="YL4426"/>
      <c r="YM4426"/>
      <c r="YN4426"/>
      <c r="YO4426"/>
      <c r="YP4426"/>
      <c r="YQ4426"/>
      <c r="YR4426"/>
      <c r="YS4426"/>
      <c r="YT4426"/>
      <c r="YU4426"/>
      <c r="YV4426"/>
      <c r="YW4426"/>
      <c r="YX4426"/>
      <c r="YY4426"/>
      <c r="YZ4426"/>
      <c r="ZA4426"/>
      <c r="ZB4426"/>
      <c r="ZC4426"/>
      <c r="ZD4426"/>
      <c r="ZE4426"/>
      <c r="ZF4426"/>
      <c r="ZG4426"/>
      <c r="ZH4426"/>
      <c r="ZI4426"/>
      <c r="ZJ4426"/>
      <c r="ZK4426"/>
      <c r="ZL4426"/>
      <c r="ZM4426"/>
      <c r="ZN4426"/>
      <c r="ZO4426"/>
      <c r="ZP4426"/>
      <c r="ZQ4426"/>
      <c r="ZR4426"/>
      <c r="ZS4426"/>
      <c r="ZT4426"/>
      <c r="ZU4426"/>
      <c r="ZV4426"/>
      <c r="ZW4426"/>
      <c r="ZX4426"/>
      <c r="ZY4426"/>
      <c r="ZZ4426"/>
      <c r="AAA4426"/>
      <c r="AAB4426"/>
      <c r="AAC4426"/>
      <c r="AAD4426"/>
      <c r="AAE4426"/>
      <c r="AAF4426"/>
      <c r="AAG4426"/>
      <c r="AAH4426"/>
      <c r="AAI4426"/>
      <c r="AAJ4426"/>
      <c r="AAK4426"/>
      <c r="AAL4426"/>
      <c r="AAM4426"/>
      <c r="AAN4426"/>
      <c r="AAO4426"/>
      <c r="AAP4426"/>
      <c r="AAQ4426"/>
      <c r="AAR4426"/>
      <c r="AAS4426"/>
      <c r="AAT4426"/>
      <c r="AAU4426"/>
      <c r="AAV4426"/>
      <c r="AAW4426"/>
      <c r="AAX4426"/>
      <c r="AAY4426"/>
      <c r="AAZ4426"/>
      <c r="ABA4426"/>
      <c r="ABB4426"/>
      <c r="ABC4426"/>
      <c r="ABD4426"/>
      <c r="ABE4426"/>
      <c r="ABF4426"/>
      <c r="ABG4426"/>
      <c r="ABH4426"/>
      <c r="ABI4426"/>
      <c r="ABJ4426"/>
      <c r="ABK4426"/>
      <c r="ABL4426"/>
      <c r="ABM4426"/>
      <c r="ABN4426"/>
      <c r="ABO4426"/>
      <c r="ABP4426"/>
      <c r="ABQ4426"/>
      <c r="ABR4426"/>
      <c r="ABS4426"/>
      <c r="ABT4426"/>
      <c r="ABU4426"/>
      <c r="ABV4426"/>
      <c r="ABW4426"/>
      <c r="ABX4426"/>
      <c r="ABY4426"/>
      <c r="ABZ4426"/>
      <c r="ACA4426"/>
      <c r="ACB4426"/>
      <c r="ACC4426"/>
      <c r="ACD4426"/>
      <c r="ACE4426"/>
      <c r="ACF4426"/>
      <c r="ACG4426"/>
      <c r="ACH4426"/>
      <c r="ACI4426"/>
      <c r="ACJ4426"/>
      <c r="ACK4426"/>
      <c r="ACL4426"/>
      <c r="ACM4426"/>
      <c r="ACN4426"/>
      <c r="ACO4426"/>
      <c r="ACP4426"/>
      <c r="ACQ4426"/>
      <c r="ACR4426"/>
      <c r="ACS4426"/>
      <c r="ACT4426"/>
      <c r="ACU4426"/>
      <c r="ACV4426"/>
      <c r="ACW4426"/>
      <c r="ACX4426"/>
      <c r="ACY4426"/>
      <c r="ACZ4426"/>
      <c r="ADA4426"/>
      <c r="ADB4426"/>
      <c r="ADC4426"/>
      <c r="ADD4426"/>
      <c r="ADE4426"/>
      <c r="ADF4426"/>
      <c r="ADG4426"/>
      <c r="ADH4426"/>
      <c r="ADI4426"/>
      <c r="ADJ4426"/>
      <c r="ADK4426"/>
      <c r="ADL4426"/>
      <c r="ADM4426"/>
      <c r="ADN4426"/>
      <c r="ADO4426"/>
      <c r="ADP4426"/>
      <c r="ADQ4426"/>
      <c r="ADR4426"/>
      <c r="ADS4426"/>
      <c r="ADT4426"/>
      <c r="ADU4426"/>
      <c r="ADV4426"/>
      <c r="ADW4426"/>
      <c r="ADX4426"/>
      <c r="ADY4426"/>
      <c r="ADZ4426"/>
      <c r="AEA4426"/>
      <c r="AEB4426"/>
      <c r="AEC4426"/>
      <c r="AED4426"/>
      <c r="AEE4426"/>
      <c r="AEF4426"/>
      <c r="AEG4426"/>
      <c r="AEH4426"/>
      <c r="AEI4426"/>
      <c r="AEJ4426"/>
      <c r="AEK4426"/>
      <c r="AEL4426"/>
      <c r="AEM4426"/>
      <c r="AEN4426"/>
      <c r="AEO4426"/>
      <c r="AEP4426"/>
      <c r="AEQ4426"/>
      <c r="AER4426"/>
      <c r="AES4426"/>
      <c r="AET4426"/>
      <c r="AEU4426"/>
      <c r="AEV4426"/>
      <c r="AEW4426"/>
      <c r="AEX4426"/>
      <c r="AEY4426"/>
      <c r="AEZ4426"/>
      <c r="AFA4426"/>
      <c r="AFB4426"/>
      <c r="AFC4426"/>
      <c r="AFD4426"/>
      <c r="AFE4426"/>
      <c r="AFF4426"/>
      <c r="AFG4426"/>
      <c r="AFH4426"/>
      <c r="AFI4426"/>
      <c r="AFJ4426"/>
      <c r="AFK4426"/>
      <c r="AFL4426"/>
      <c r="AFM4426"/>
      <c r="AFN4426"/>
      <c r="AFO4426"/>
      <c r="AFP4426"/>
      <c r="AFQ4426"/>
      <c r="AFR4426"/>
      <c r="AFS4426"/>
      <c r="AFT4426"/>
      <c r="AFU4426"/>
      <c r="AFV4426"/>
      <c r="AFW4426"/>
      <c r="AFX4426"/>
      <c r="AFY4426"/>
      <c r="AFZ4426"/>
      <c r="AGA4426"/>
      <c r="AGB4426"/>
      <c r="AGC4426"/>
      <c r="AGD4426"/>
      <c r="AGE4426"/>
      <c r="AGF4426"/>
      <c r="AGG4426"/>
      <c r="AGH4426"/>
      <c r="AGI4426"/>
      <c r="AGJ4426"/>
      <c r="AGK4426"/>
      <c r="AGL4426"/>
      <c r="AGM4426"/>
      <c r="AGN4426"/>
      <c r="AGO4426"/>
      <c r="AGP4426"/>
      <c r="AGQ4426"/>
      <c r="AGR4426"/>
      <c r="AGS4426"/>
      <c r="AGT4426"/>
      <c r="AGU4426"/>
      <c r="AGV4426"/>
      <c r="AGW4426"/>
      <c r="AGX4426"/>
      <c r="AGY4426"/>
      <c r="AGZ4426"/>
      <c r="AHA4426"/>
      <c r="AHB4426"/>
      <c r="AHC4426"/>
      <c r="AHD4426"/>
      <c r="AHE4426"/>
      <c r="AHF4426"/>
      <c r="AHG4426"/>
      <c r="AHH4426"/>
      <c r="AHI4426"/>
      <c r="AHJ4426"/>
      <c r="AHK4426"/>
      <c r="AHL4426"/>
      <c r="AHM4426"/>
      <c r="AHN4426"/>
      <c r="AHO4426"/>
      <c r="AHP4426"/>
      <c r="AHQ4426"/>
      <c r="AHR4426"/>
      <c r="AHS4426"/>
      <c r="AHT4426"/>
      <c r="AHU4426"/>
      <c r="AHV4426"/>
      <c r="AHW4426"/>
      <c r="AHX4426"/>
      <c r="AHY4426"/>
      <c r="AHZ4426"/>
      <c r="AIA4426"/>
      <c r="AIB4426"/>
      <c r="AIC4426"/>
      <c r="AID4426"/>
      <c r="AIE4426"/>
      <c r="AIF4426"/>
      <c r="AIG4426"/>
      <c r="AIH4426"/>
      <c r="AII4426"/>
      <c r="AIJ4426"/>
      <c r="AIK4426"/>
      <c r="AIL4426"/>
      <c r="AIM4426"/>
      <c r="AIN4426"/>
      <c r="AIO4426"/>
      <c r="AIP4426"/>
      <c r="AIQ4426"/>
      <c r="AIR4426"/>
      <c r="AIS4426"/>
      <c r="AIT4426"/>
      <c r="AIU4426"/>
      <c r="AIV4426"/>
      <c r="AIW4426"/>
      <c r="AIX4426"/>
      <c r="AIY4426"/>
      <c r="AIZ4426"/>
      <c r="AJA4426"/>
      <c r="AJB4426"/>
      <c r="AJC4426"/>
      <c r="AJD4426"/>
      <c r="AJE4426"/>
      <c r="AJF4426"/>
      <c r="AJG4426"/>
      <c r="AJH4426"/>
      <c r="AJI4426"/>
      <c r="AJJ4426"/>
      <c r="AJK4426"/>
      <c r="AJL4426"/>
      <c r="AJM4426"/>
      <c r="AJN4426"/>
      <c r="AJO4426"/>
      <c r="AJP4426"/>
      <c r="AJQ4426"/>
      <c r="AJR4426"/>
      <c r="AJS4426"/>
      <c r="AJT4426"/>
      <c r="AJU4426"/>
      <c r="AJV4426"/>
      <c r="AJW4426"/>
      <c r="AJX4426"/>
      <c r="AJY4426"/>
      <c r="AJZ4426"/>
      <c r="AKA4426"/>
      <c r="AKB4426"/>
      <c r="AKC4426"/>
      <c r="AKD4426"/>
      <c r="AKE4426"/>
      <c r="AKF4426"/>
      <c r="AKG4426"/>
      <c r="AKH4426"/>
      <c r="AKI4426"/>
      <c r="AKJ4426"/>
      <c r="AKK4426"/>
      <c r="AKL4426"/>
      <c r="AKM4426"/>
      <c r="AKN4426"/>
      <c r="AKO4426"/>
      <c r="AKP4426"/>
      <c r="AKQ4426"/>
      <c r="AKR4426"/>
      <c r="AKS4426"/>
      <c r="AKT4426"/>
      <c r="AKU4426"/>
      <c r="AKV4426"/>
      <c r="AKW4426"/>
      <c r="AKX4426"/>
      <c r="AKY4426"/>
      <c r="AKZ4426"/>
      <c r="ALA4426"/>
      <c r="ALB4426"/>
      <c r="ALC4426"/>
      <c r="ALD4426"/>
      <c r="ALE4426"/>
      <c r="ALF4426"/>
      <c r="ALG4426"/>
      <c r="ALH4426"/>
      <c r="ALI4426"/>
      <c r="ALJ4426"/>
      <c r="ALK4426"/>
      <c r="ALL4426"/>
      <c r="ALM4426"/>
      <c r="ALN4426"/>
      <c r="ALO4426"/>
      <c r="ALP4426"/>
      <c r="ALQ4426"/>
      <c r="ALR4426"/>
      <c r="ALS4426"/>
      <c r="ALT4426"/>
      <c r="ALU4426"/>
      <c r="ALV4426"/>
      <c r="ALW4426"/>
      <c r="ALX4426"/>
      <c r="ALY4426"/>
      <c r="ALZ4426"/>
      <c r="AMA4426"/>
      <c r="AMB4426"/>
      <c r="AMC4426"/>
      <c r="AMD4426"/>
      <c r="AME4426"/>
      <c r="AMF4426"/>
      <c r="AMG4426"/>
      <c r="AMH4426"/>
      <c r="AMI4426"/>
      <c r="AMJ4426"/>
      <c r="AMK4426"/>
      <c r="AML4426"/>
      <c r="AMM4426"/>
      <c r="AMN4426"/>
      <c r="AMO4426"/>
      <c r="AMP4426"/>
      <c r="AMQ4426"/>
      <c r="AMR4426"/>
      <c r="AMS4426"/>
      <c r="AMT4426"/>
      <c r="AMU4426"/>
      <c r="AMV4426"/>
      <c r="AMW4426"/>
      <c r="AMX4426"/>
      <c r="AMY4426"/>
      <c r="AMZ4426"/>
      <c r="ANA4426"/>
      <c r="ANB4426"/>
      <c r="ANC4426"/>
      <c r="AND4426"/>
      <c r="ANE4426"/>
      <c r="ANF4426"/>
      <c r="ANG4426"/>
      <c r="ANH4426"/>
      <c r="ANI4426"/>
      <c r="ANJ4426"/>
      <c r="ANK4426"/>
      <c r="ANL4426"/>
      <c r="ANM4426"/>
      <c r="ANN4426"/>
      <c r="ANO4426"/>
      <c r="ANP4426"/>
      <c r="ANQ4426"/>
      <c r="ANR4426"/>
      <c r="ANS4426"/>
      <c r="ANT4426"/>
      <c r="ANU4426"/>
      <c r="ANV4426"/>
      <c r="ANW4426"/>
      <c r="ANX4426"/>
      <c r="ANY4426"/>
      <c r="ANZ4426"/>
      <c r="AOA4426"/>
      <c r="AOB4426"/>
      <c r="AOC4426"/>
      <c r="AOD4426"/>
      <c r="AOE4426"/>
      <c r="AOF4426"/>
      <c r="AOG4426"/>
      <c r="AOH4426"/>
      <c r="AOI4426"/>
      <c r="AOJ4426"/>
      <c r="AOK4426"/>
      <c r="AOL4426"/>
      <c r="AOM4426"/>
      <c r="AON4426"/>
      <c r="AOO4426"/>
      <c r="AOP4426"/>
      <c r="AOQ4426"/>
      <c r="AOR4426"/>
      <c r="AOS4426"/>
      <c r="AOT4426"/>
      <c r="AOU4426"/>
      <c r="AOV4426"/>
      <c r="AOW4426"/>
      <c r="AOX4426"/>
      <c r="AOY4426"/>
      <c r="AOZ4426"/>
      <c r="APA4426"/>
      <c r="APB4426"/>
      <c r="APC4426"/>
      <c r="APD4426"/>
      <c r="APE4426"/>
      <c r="APF4426"/>
      <c r="APG4426"/>
      <c r="APH4426"/>
      <c r="API4426"/>
      <c r="APJ4426"/>
      <c r="APK4426"/>
      <c r="APL4426"/>
      <c r="APM4426"/>
      <c r="APN4426"/>
      <c r="APO4426"/>
      <c r="APP4426"/>
      <c r="APQ4426"/>
      <c r="APR4426"/>
      <c r="APS4426"/>
      <c r="APT4426"/>
      <c r="APU4426"/>
      <c r="APV4426"/>
      <c r="APW4426"/>
      <c r="APX4426"/>
      <c r="APY4426"/>
      <c r="APZ4426"/>
      <c r="AQA4426"/>
      <c r="AQB4426"/>
      <c r="AQC4426"/>
      <c r="AQD4426"/>
      <c r="AQE4426"/>
      <c r="AQF4426"/>
      <c r="AQG4426"/>
      <c r="AQH4426"/>
      <c r="AQI4426"/>
      <c r="AQJ4426"/>
      <c r="AQK4426"/>
      <c r="AQL4426"/>
      <c r="AQM4426"/>
      <c r="AQN4426"/>
      <c r="AQO4426"/>
      <c r="AQP4426"/>
      <c r="AQQ4426"/>
      <c r="AQR4426"/>
      <c r="AQS4426"/>
      <c r="AQT4426"/>
      <c r="AQU4426"/>
      <c r="AQV4426"/>
      <c r="AQW4426"/>
      <c r="AQX4426"/>
      <c r="AQY4426"/>
      <c r="AQZ4426"/>
      <c r="ARA4426"/>
      <c r="ARB4426"/>
      <c r="ARC4426"/>
      <c r="ARD4426"/>
      <c r="ARE4426"/>
      <c r="ARF4426"/>
      <c r="ARG4426"/>
      <c r="ARH4426"/>
      <c r="ARI4426"/>
      <c r="ARJ4426"/>
      <c r="ARK4426"/>
      <c r="ARL4426"/>
      <c r="ARM4426"/>
      <c r="ARN4426"/>
      <c r="ARO4426"/>
      <c r="ARP4426"/>
      <c r="ARQ4426"/>
      <c r="ARR4426"/>
      <c r="ARS4426"/>
      <c r="ART4426"/>
      <c r="ARU4426"/>
      <c r="ARV4426"/>
      <c r="ARW4426"/>
      <c r="ARX4426"/>
      <c r="ARY4426"/>
      <c r="ARZ4426"/>
      <c r="ASA4426"/>
      <c r="ASB4426"/>
      <c r="ASC4426"/>
      <c r="ASD4426"/>
      <c r="ASE4426"/>
      <c r="ASF4426"/>
      <c r="ASG4426"/>
      <c r="ASH4426"/>
      <c r="ASI4426"/>
      <c r="ASJ4426"/>
      <c r="ASK4426"/>
      <c r="ASL4426"/>
      <c r="ASM4426"/>
      <c r="ASN4426"/>
      <c r="ASO4426"/>
      <c r="ASP4426"/>
      <c r="ASQ4426"/>
      <c r="ASR4426"/>
      <c r="ASS4426"/>
      <c r="AST4426"/>
      <c r="ASU4426"/>
      <c r="ASV4426"/>
      <c r="ASW4426"/>
      <c r="ASX4426"/>
      <c r="ASY4426"/>
      <c r="ASZ4426"/>
      <c r="ATA4426"/>
      <c r="ATB4426"/>
      <c r="ATC4426"/>
      <c r="ATD4426"/>
      <c r="ATE4426"/>
      <c r="ATF4426"/>
      <c r="ATG4426"/>
      <c r="ATH4426"/>
      <c r="ATI4426"/>
      <c r="ATJ4426"/>
      <c r="ATK4426"/>
      <c r="ATL4426"/>
      <c r="ATM4426"/>
      <c r="ATN4426"/>
      <c r="ATO4426"/>
      <c r="ATP4426"/>
      <c r="ATQ4426"/>
      <c r="ATR4426"/>
      <c r="ATS4426"/>
      <c r="ATT4426"/>
      <c r="ATU4426"/>
      <c r="ATV4426"/>
      <c r="ATW4426"/>
      <c r="ATX4426"/>
      <c r="ATY4426"/>
      <c r="ATZ4426"/>
      <c r="AUA4426"/>
      <c r="AUB4426"/>
      <c r="AUC4426"/>
      <c r="AUD4426"/>
      <c r="AUE4426"/>
      <c r="AUF4426"/>
      <c r="AUG4426"/>
      <c r="AUH4426"/>
      <c r="AUI4426"/>
      <c r="AUJ4426"/>
      <c r="AUK4426"/>
      <c r="AUL4426"/>
      <c r="AUM4426"/>
      <c r="AUN4426"/>
      <c r="AUO4426"/>
      <c r="AUP4426"/>
      <c r="AUQ4426"/>
      <c r="AUR4426"/>
      <c r="AUS4426"/>
      <c r="AUT4426"/>
      <c r="AUU4426"/>
      <c r="AUV4426"/>
      <c r="AUW4426"/>
      <c r="AUX4426"/>
      <c r="AUY4426"/>
      <c r="AUZ4426"/>
      <c r="AVA4426"/>
      <c r="AVB4426"/>
      <c r="AVC4426"/>
      <c r="AVD4426"/>
      <c r="AVE4426"/>
      <c r="AVF4426"/>
      <c r="AVG4426"/>
      <c r="AVH4426"/>
      <c r="AVI4426"/>
      <c r="AVJ4426"/>
      <c r="AVK4426"/>
      <c r="AVL4426"/>
      <c r="AVM4426"/>
      <c r="AVN4426"/>
      <c r="AVO4426"/>
      <c r="AVP4426"/>
      <c r="AVQ4426"/>
      <c r="AVR4426"/>
      <c r="AVS4426"/>
      <c r="AVT4426"/>
      <c r="AVU4426"/>
      <c r="AVV4426"/>
      <c r="AVW4426"/>
      <c r="AVX4426"/>
      <c r="AVY4426"/>
      <c r="AVZ4426"/>
      <c r="AWA4426"/>
      <c r="AWB4426"/>
      <c r="AWC4426"/>
      <c r="AWD4426"/>
      <c r="AWE4426"/>
      <c r="AWF4426"/>
      <c r="AWG4426"/>
      <c r="AWH4426"/>
      <c r="AWI4426"/>
      <c r="AWJ4426"/>
      <c r="AWK4426"/>
      <c r="AWL4426"/>
      <c r="AWM4426"/>
      <c r="AWN4426"/>
      <c r="AWO4426"/>
      <c r="AWP4426"/>
      <c r="AWQ4426"/>
      <c r="AWR4426"/>
      <c r="AWS4426"/>
      <c r="AWT4426"/>
      <c r="AWU4426"/>
      <c r="AWV4426"/>
      <c r="AWW4426"/>
      <c r="AWX4426"/>
      <c r="AWY4426"/>
      <c r="AWZ4426"/>
      <c r="AXA4426"/>
      <c r="AXB4426"/>
      <c r="AXC4426"/>
      <c r="AXD4426"/>
      <c r="AXE4426"/>
      <c r="AXF4426"/>
      <c r="AXG4426"/>
      <c r="AXH4426"/>
      <c r="AXI4426"/>
      <c r="AXJ4426"/>
      <c r="AXK4426"/>
      <c r="AXL4426"/>
      <c r="AXM4426"/>
      <c r="AXN4426"/>
      <c r="AXO4426"/>
      <c r="AXP4426"/>
      <c r="AXQ4426"/>
      <c r="AXR4426"/>
      <c r="AXS4426"/>
      <c r="AXT4426"/>
      <c r="AXU4426"/>
      <c r="AXV4426"/>
      <c r="AXW4426"/>
      <c r="AXX4426"/>
      <c r="AXY4426"/>
      <c r="AXZ4426"/>
      <c r="AYA4426"/>
      <c r="AYB4426"/>
      <c r="AYC4426"/>
      <c r="AYD4426"/>
      <c r="AYE4426"/>
      <c r="AYF4426"/>
      <c r="AYG4426"/>
      <c r="AYH4426"/>
      <c r="AYI4426"/>
      <c r="AYJ4426"/>
      <c r="AYK4426"/>
      <c r="AYL4426"/>
      <c r="AYM4426"/>
      <c r="AYN4426"/>
      <c r="AYO4426"/>
      <c r="AYP4426"/>
      <c r="AYQ4426"/>
      <c r="AYR4426"/>
      <c r="AYS4426"/>
      <c r="AYT4426"/>
      <c r="AYU4426"/>
      <c r="AYV4426"/>
      <c r="AYW4426"/>
      <c r="AYX4426"/>
      <c r="AYY4426"/>
      <c r="AYZ4426"/>
      <c r="AZA4426"/>
      <c r="AZB4426"/>
      <c r="AZC4426"/>
      <c r="AZD4426"/>
      <c r="AZE4426"/>
      <c r="AZF4426"/>
      <c r="AZG4426"/>
      <c r="AZH4426"/>
      <c r="AZI4426"/>
      <c r="AZJ4426"/>
      <c r="AZK4426"/>
      <c r="AZL4426"/>
      <c r="AZM4426"/>
      <c r="AZN4426"/>
      <c r="AZO4426"/>
      <c r="AZP4426"/>
      <c r="AZQ4426"/>
      <c r="AZR4426"/>
      <c r="AZS4426"/>
      <c r="AZT4426"/>
      <c r="AZU4426"/>
      <c r="AZV4426"/>
      <c r="AZW4426"/>
      <c r="AZX4426"/>
      <c r="AZY4426"/>
      <c r="AZZ4426"/>
      <c r="BAA4426"/>
      <c r="BAB4426"/>
      <c r="BAC4426"/>
      <c r="BAD4426"/>
      <c r="BAE4426"/>
      <c r="BAF4426"/>
      <c r="BAG4426"/>
      <c r="BAH4426"/>
      <c r="BAI4426"/>
      <c r="BAJ4426"/>
      <c r="BAK4426"/>
      <c r="BAL4426"/>
      <c r="BAM4426"/>
      <c r="BAN4426"/>
      <c r="BAO4426"/>
      <c r="BAP4426"/>
      <c r="BAQ4426"/>
      <c r="BAR4426"/>
      <c r="BAS4426"/>
      <c r="BAT4426"/>
      <c r="BAU4426"/>
      <c r="BAV4426"/>
      <c r="BAW4426"/>
      <c r="BAX4426"/>
      <c r="BAY4426"/>
      <c r="BAZ4426"/>
      <c r="BBA4426"/>
      <c r="BBB4426"/>
      <c r="BBC4426"/>
      <c r="BBD4426"/>
      <c r="BBE4426"/>
      <c r="BBF4426"/>
      <c r="BBG4426"/>
      <c r="BBH4426"/>
      <c r="BBI4426"/>
      <c r="BBJ4426"/>
      <c r="BBK4426"/>
      <c r="BBL4426"/>
      <c r="BBM4426"/>
      <c r="BBN4426"/>
      <c r="BBO4426"/>
      <c r="BBP4426"/>
      <c r="BBQ4426"/>
      <c r="BBR4426"/>
      <c r="BBS4426"/>
      <c r="BBT4426"/>
      <c r="BBU4426"/>
      <c r="BBV4426"/>
      <c r="BBW4426"/>
      <c r="BBX4426"/>
      <c r="BBY4426"/>
      <c r="BBZ4426"/>
      <c r="BCA4426"/>
      <c r="BCB4426"/>
      <c r="BCC4426"/>
      <c r="BCD4426"/>
      <c r="BCE4426"/>
      <c r="BCF4426"/>
      <c r="BCG4426"/>
      <c r="BCH4426"/>
      <c r="BCI4426"/>
      <c r="BCJ4426"/>
      <c r="BCK4426"/>
      <c r="BCL4426"/>
      <c r="BCM4426"/>
      <c r="BCN4426"/>
      <c r="BCO4426"/>
      <c r="BCP4426"/>
      <c r="BCQ4426"/>
      <c r="BCR4426"/>
      <c r="BCS4426"/>
      <c r="BCT4426"/>
      <c r="BCU4426"/>
      <c r="BCV4426"/>
      <c r="BCW4426"/>
      <c r="BCX4426"/>
      <c r="BCY4426"/>
      <c r="BCZ4426"/>
      <c r="BDA4426"/>
      <c r="BDB4426"/>
      <c r="BDC4426"/>
      <c r="BDD4426"/>
      <c r="BDE4426"/>
      <c r="BDF4426"/>
      <c r="BDG4426"/>
      <c r="BDH4426"/>
      <c r="BDI4426"/>
      <c r="BDJ4426"/>
      <c r="BDK4426"/>
      <c r="BDL4426"/>
      <c r="BDM4426"/>
      <c r="BDN4426"/>
      <c r="BDO4426"/>
      <c r="BDP4426"/>
      <c r="BDQ4426"/>
      <c r="BDR4426"/>
      <c r="BDS4426"/>
      <c r="BDT4426"/>
      <c r="BDU4426"/>
      <c r="BDV4426"/>
      <c r="BDW4426"/>
      <c r="BDX4426"/>
      <c r="BDY4426"/>
      <c r="BDZ4426"/>
      <c r="BEA4426"/>
      <c r="BEB4426"/>
      <c r="BEC4426"/>
      <c r="BED4426"/>
      <c r="BEE4426"/>
      <c r="BEF4426"/>
      <c r="BEG4426"/>
      <c r="BEH4426"/>
      <c r="BEI4426"/>
      <c r="BEJ4426"/>
      <c r="BEK4426"/>
      <c r="BEL4426"/>
      <c r="BEM4426"/>
      <c r="BEN4426"/>
      <c r="BEO4426"/>
      <c r="BEP4426"/>
      <c r="BEQ4426"/>
      <c r="BER4426"/>
      <c r="BES4426"/>
      <c r="BET4426"/>
      <c r="BEU4426"/>
      <c r="BEV4426"/>
      <c r="BEW4426"/>
      <c r="BEX4426"/>
      <c r="BEY4426"/>
      <c r="BEZ4426"/>
      <c r="BFA4426"/>
      <c r="BFB4426"/>
      <c r="BFC4426"/>
      <c r="BFD4426"/>
      <c r="BFE4426"/>
      <c r="BFF4426"/>
      <c r="BFG4426"/>
      <c r="BFH4426"/>
      <c r="BFI4426"/>
      <c r="BFJ4426"/>
      <c r="BFK4426"/>
      <c r="BFL4426"/>
      <c r="BFM4426"/>
      <c r="BFN4426"/>
      <c r="BFO4426"/>
      <c r="BFP4426"/>
      <c r="BFQ4426"/>
      <c r="BFR4426"/>
      <c r="BFS4426"/>
      <c r="BFT4426"/>
      <c r="BFU4426"/>
      <c r="BFV4426"/>
      <c r="BFW4426"/>
      <c r="BFX4426"/>
      <c r="BFY4426"/>
      <c r="BFZ4426"/>
      <c r="BGA4426"/>
      <c r="BGB4426"/>
      <c r="BGC4426"/>
      <c r="BGD4426"/>
      <c r="BGE4426"/>
      <c r="BGF4426"/>
      <c r="BGG4426"/>
      <c r="BGH4426"/>
      <c r="BGI4426"/>
      <c r="BGJ4426"/>
      <c r="BGK4426"/>
      <c r="BGL4426"/>
      <c r="BGM4426"/>
      <c r="BGN4426"/>
      <c r="BGO4426"/>
      <c r="BGP4426"/>
      <c r="BGQ4426"/>
      <c r="BGR4426"/>
      <c r="BGS4426"/>
      <c r="BGT4426"/>
      <c r="BGU4426"/>
      <c r="BGV4426"/>
      <c r="BGW4426"/>
      <c r="BGX4426"/>
      <c r="BGY4426"/>
      <c r="BGZ4426"/>
      <c r="BHA4426"/>
      <c r="BHB4426"/>
      <c r="BHC4426"/>
      <c r="BHD4426"/>
      <c r="BHE4426"/>
      <c r="BHF4426"/>
      <c r="BHG4426"/>
      <c r="BHH4426"/>
      <c r="BHI4426"/>
      <c r="BHJ4426"/>
      <c r="BHK4426"/>
      <c r="BHL4426"/>
      <c r="BHM4426"/>
      <c r="BHN4426"/>
      <c r="BHO4426"/>
      <c r="BHP4426"/>
      <c r="BHQ4426"/>
      <c r="BHR4426"/>
      <c r="BHS4426"/>
      <c r="BHT4426"/>
      <c r="BHU4426"/>
      <c r="BHV4426"/>
      <c r="BHW4426"/>
      <c r="BHX4426"/>
      <c r="BHY4426"/>
      <c r="BHZ4426"/>
      <c r="BIA4426"/>
      <c r="BIB4426"/>
      <c r="BIC4426"/>
      <c r="BID4426"/>
      <c r="BIE4426"/>
      <c r="BIF4426"/>
      <c r="BIG4426"/>
      <c r="BIH4426"/>
      <c r="BII4426"/>
      <c r="BIJ4426"/>
      <c r="BIK4426"/>
      <c r="BIL4426"/>
      <c r="BIM4426"/>
      <c r="BIN4426"/>
      <c r="BIO4426"/>
      <c r="BIP4426"/>
      <c r="BIQ4426"/>
      <c r="BIR4426"/>
      <c r="BIS4426"/>
      <c r="BIT4426"/>
      <c r="BIU4426"/>
      <c r="BIV4426"/>
      <c r="BIW4426"/>
      <c r="BIX4426"/>
      <c r="BIY4426"/>
      <c r="BIZ4426"/>
      <c r="BJA4426"/>
      <c r="BJB4426"/>
      <c r="BJC4426"/>
      <c r="BJD4426"/>
      <c r="BJE4426"/>
      <c r="BJF4426"/>
      <c r="BJG4426"/>
      <c r="BJH4426"/>
      <c r="BJI4426"/>
      <c r="BJJ4426"/>
      <c r="BJK4426"/>
      <c r="BJL4426"/>
      <c r="BJM4426"/>
      <c r="BJN4426"/>
      <c r="BJO4426"/>
      <c r="BJP4426"/>
      <c r="BJQ4426"/>
      <c r="BJR4426"/>
      <c r="BJS4426"/>
      <c r="BJT4426"/>
      <c r="BJU4426"/>
      <c r="BJV4426"/>
      <c r="BJW4426"/>
      <c r="BJX4426"/>
      <c r="BJY4426"/>
      <c r="BJZ4426"/>
      <c r="BKA4426"/>
      <c r="BKB4426"/>
      <c r="BKC4426"/>
      <c r="BKD4426"/>
      <c r="BKE4426"/>
      <c r="BKF4426"/>
      <c r="BKG4426"/>
      <c r="BKH4426"/>
      <c r="BKI4426"/>
      <c r="BKJ4426"/>
      <c r="BKK4426"/>
      <c r="BKL4426"/>
      <c r="BKM4426"/>
      <c r="BKN4426"/>
      <c r="BKO4426"/>
      <c r="BKP4426"/>
      <c r="BKQ4426"/>
      <c r="BKR4426"/>
      <c r="BKS4426"/>
      <c r="BKT4426"/>
      <c r="BKU4426"/>
      <c r="BKV4426"/>
      <c r="BKW4426"/>
      <c r="BKX4426"/>
      <c r="BKY4426"/>
      <c r="BKZ4426"/>
      <c r="BLA4426"/>
      <c r="BLB4426"/>
      <c r="BLC4426"/>
      <c r="BLD4426"/>
      <c r="BLE4426"/>
      <c r="BLF4426"/>
      <c r="BLG4426"/>
      <c r="BLH4426"/>
      <c r="BLI4426"/>
      <c r="BLJ4426"/>
      <c r="BLK4426"/>
      <c r="BLL4426"/>
      <c r="BLM4426"/>
      <c r="BLN4426"/>
      <c r="BLO4426"/>
      <c r="BLP4426"/>
      <c r="BLQ4426"/>
      <c r="BLR4426"/>
      <c r="BLS4426"/>
      <c r="BLT4426"/>
      <c r="BLU4426"/>
      <c r="BLV4426"/>
      <c r="BLW4426"/>
      <c r="BLX4426"/>
      <c r="BLY4426"/>
      <c r="BLZ4426"/>
      <c r="BMA4426"/>
      <c r="BMB4426"/>
      <c r="BMC4426"/>
      <c r="BMD4426"/>
      <c r="BME4426"/>
      <c r="BMF4426"/>
      <c r="BMG4426"/>
      <c r="BMH4426"/>
      <c r="BMI4426"/>
      <c r="BMJ4426"/>
      <c r="BMK4426"/>
      <c r="BML4426"/>
      <c r="BMM4426"/>
      <c r="BMN4426"/>
      <c r="BMO4426"/>
      <c r="BMP4426"/>
      <c r="BMQ4426"/>
      <c r="BMR4426"/>
      <c r="BMS4426"/>
      <c r="BMT4426"/>
      <c r="BMU4426"/>
      <c r="BMV4426"/>
      <c r="BMW4426"/>
      <c r="BMX4426"/>
      <c r="BMY4426"/>
      <c r="BMZ4426"/>
      <c r="BNA4426"/>
      <c r="BNB4426"/>
      <c r="BNC4426"/>
      <c r="BND4426"/>
      <c r="BNE4426"/>
      <c r="BNF4426"/>
      <c r="BNG4426"/>
      <c r="BNH4426"/>
      <c r="BNI4426"/>
      <c r="BNJ4426"/>
      <c r="BNK4426"/>
      <c r="BNL4426"/>
      <c r="BNM4426"/>
      <c r="BNN4426"/>
      <c r="BNO4426"/>
      <c r="BNP4426"/>
      <c r="BNQ4426"/>
      <c r="BNR4426"/>
      <c r="BNS4426"/>
      <c r="BNT4426"/>
      <c r="BNU4426"/>
      <c r="BNV4426"/>
      <c r="BNW4426"/>
      <c r="BNX4426"/>
      <c r="BNY4426"/>
      <c r="BNZ4426"/>
      <c r="BOA4426"/>
      <c r="BOB4426"/>
      <c r="BOC4426"/>
      <c r="BOD4426"/>
      <c r="BOE4426"/>
      <c r="BOF4426"/>
      <c r="BOG4426"/>
      <c r="BOH4426"/>
      <c r="BOI4426"/>
      <c r="BOJ4426"/>
      <c r="BOK4426"/>
      <c r="BOL4426"/>
      <c r="BOM4426"/>
      <c r="BON4426"/>
      <c r="BOO4426"/>
      <c r="BOP4426"/>
      <c r="BOQ4426"/>
      <c r="BOR4426"/>
      <c r="BOS4426"/>
      <c r="BOT4426"/>
      <c r="BOU4426"/>
      <c r="BOV4426"/>
      <c r="BOW4426"/>
      <c r="BOX4426"/>
      <c r="BOY4426"/>
      <c r="BOZ4426"/>
      <c r="BPA4426"/>
      <c r="BPB4426"/>
      <c r="BPC4426"/>
      <c r="BPD4426"/>
      <c r="BPE4426"/>
      <c r="BPF4426"/>
      <c r="BPG4426"/>
      <c r="BPH4426"/>
      <c r="BPI4426"/>
      <c r="BPJ4426"/>
      <c r="BPK4426"/>
      <c r="BPL4426"/>
      <c r="BPM4426"/>
      <c r="BPN4426"/>
      <c r="BPO4426"/>
      <c r="BPP4426"/>
      <c r="BPQ4426"/>
      <c r="BPR4426"/>
      <c r="BPS4426"/>
      <c r="BPT4426"/>
      <c r="BPU4426"/>
      <c r="BPV4426"/>
      <c r="BPW4426"/>
      <c r="BPX4426"/>
      <c r="BPY4426"/>
      <c r="BPZ4426"/>
      <c r="BQA4426"/>
      <c r="BQB4426"/>
      <c r="BQC4426"/>
      <c r="BQD4426"/>
      <c r="BQE4426"/>
      <c r="BQF4426"/>
      <c r="BQG4426"/>
      <c r="BQH4426"/>
      <c r="BQI4426"/>
      <c r="BQJ4426"/>
      <c r="BQK4426"/>
      <c r="BQL4426"/>
      <c r="BQM4426"/>
      <c r="BQN4426"/>
      <c r="BQO4426"/>
      <c r="BQP4426"/>
      <c r="BQQ4426"/>
      <c r="BQR4426"/>
      <c r="BQS4426"/>
      <c r="BQT4426"/>
      <c r="BQU4426"/>
      <c r="BQV4426"/>
      <c r="BQW4426"/>
      <c r="BQX4426"/>
      <c r="BQY4426"/>
      <c r="BQZ4426"/>
      <c r="BRA4426"/>
      <c r="BRB4426"/>
      <c r="BRC4426"/>
      <c r="BRD4426"/>
      <c r="BRE4426"/>
      <c r="BRF4426"/>
      <c r="BRG4426"/>
      <c r="BRH4426"/>
      <c r="BRI4426"/>
      <c r="BRJ4426"/>
      <c r="BRK4426"/>
      <c r="BRL4426"/>
      <c r="BRM4426"/>
      <c r="BRN4426"/>
      <c r="BRO4426"/>
      <c r="BRP4426"/>
      <c r="BRQ4426"/>
      <c r="BRR4426"/>
      <c r="BRS4426"/>
      <c r="BRT4426"/>
      <c r="BRU4426"/>
      <c r="BRV4426"/>
      <c r="BRW4426"/>
      <c r="BRX4426"/>
      <c r="BRY4426"/>
      <c r="BRZ4426"/>
      <c r="BSA4426"/>
      <c r="BSB4426"/>
      <c r="BSC4426"/>
      <c r="BSD4426"/>
      <c r="BSE4426"/>
      <c r="BSF4426"/>
      <c r="BSG4426"/>
      <c r="BSH4426"/>
      <c r="BSI4426"/>
      <c r="BSJ4426"/>
      <c r="BSK4426"/>
      <c r="BSL4426"/>
      <c r="BSM4426"/>
      <c r="BSN4426"/>
      <c r="BSO4426"/>
      <c r="BSP4426"/>
      <c r="BSQ4426"/>
      <c r="BSR4426"/>
      <c r="BSS4426"/>
      <c r="BST4426"/>
      <c r="BSU4426"/>
      <c r="BSV4426"/>
      <c r="BSW4426"/>
      <c r="BSX4426"/>
      <c r="BSY4426"/>
      <c r="BSZ4426"/>
      <c r="BTA4426"/>
      <c r="BTB4426"/>
      <c r="BTC4426"/>
      <c r="BTD4426"/>
      <c r="BTE4426"/>
      <c r="BTF4426"/>
      <c r="BTG4426"/>
      <c r="BTH4426"/>
      <c r="BTI4426"/>
      <c r="BTJ4426"/>
      <c r="BTK4426"/>
      <c r="BTL4426"/>
      <c r="BTM4426"/>
      <c r="BTN4426"/>
      <c r="BTO4426"/>
      <c r="BTP4426"/>
      <c r="BTQ4426"/>
      <c r="BTR4426"/>
      <c r="BTS4426"/>
      <c r="BTT4426"/>
      <c r="BTU4426"/>
      <c r="BTV4426"/>
      <c r="BTW4426"/>
      <c r="BTX4426"/>
      <c r="BTY4426"/>
      <c r="BTZ4426"/>
      <c r="BUA4426"/>
      <c r="BUB4426"/>
      <c r="BUC4426"/>
      <c r="BUD4426"/>
      <c r="BUE4426"/>
      <c r="BUF4426"/>
      <c r="BUG4426"/>
      <c r="BUH4426"/>
      <c r="BUI4426"/>
      <c r="BUJ4426"/>
      <c r="BUK4426"/>
      <c r="BUL4426"/>
      <c r="BUM4426"/>
      <c r="BUN4426"/>
      <c r="BUO4426"/>
      <c r="BUP4426"/>
      <c r="BUQ4426"/>
      <c r="BUR4426"/>
      <c r="BUS4426"/>
      <c r="BUT4426"/>
      <c r="BUU4426"/>
      <c r="BUV4426"/>
      <c r="BUW4426"/>
      <c r="BUX4426"/>
      <c r="BUY4426"/>
      <c r="BUZ4426"/>
      <c r="BVA4426"/>
      <c r="BVB4426"/>
      <c r="BVC4426"/>
      <c r="BVD4426"/>
      <c r="BVE4426"/>
      <c r="BVF4426"/>
      <c r="BVG4426"/>
      <c r="BVH4426"/>
      <c r="BVI4426"/>
      <c r="BVJ4426"/>
      <c r="BVK4426"/>
      <c r="BVL4426"/>
      <c r="BVM4426"/>
      <c r="BVN4426"/>
      <c r="BVO4426"/>
      <c r="BVP4426"/>
      <c r="BVQ4426"/>
      <c r="BVR4426"/>
      <c r="BVS4426"/>
      <c r="BVT4426"/>
      <c r="BVU4426"/>
      <c r="BVV4426"/>
      <c r="BVW4426"/>
      <c r="BVX4426"/>
      <c r="BVY4426"/>
      <c r="BVZ4426"/>
      <c r="BWA4426"/>
      <c r="BWB4426"/>
      <c r="BWC4426"/>
      <c r="BWD4426"/>
      <c r="BWE4426"/>
      <c r="BWF4426"/>
      <c r="BWG4426"/>
      <c r="BWH4426"/>
      <c r="BWI4426"/>
      <c r="BWJ4426"/>
      <c r="BWK4426"/>
      <c r="BWL4426"/>
      <c r="BWM4426"/>
      <c r="BWN4426"/>
      <c r="BWO4426"/>
      <c r="BWP4426"/>
      <c r="BWQ4426"/>
      <c r="BWR4426"/>
      <c r="BWS4426"/>
      <c r="BWT4426"/>
      <c r="BWU4426"/>
      <c r="BWV4426"/>
      <c r="BWW4426"/>
      <c r="BWX4426"/>
      <c r="BWY4426"/>
      <c r="BWZ4426"/>
      <c r="BXA4426"/>
      <c r="BXB4426"/>
      <c r="BXC4426"/>
      <c r="BXD4426"/>
      <c r="BXE4426"/>
      <c r="BXF4426"/>
      <c r="BXG4426"/>
      <c r="BXH4426"/>
      <c r="BXI4426"/>
      <c r="BXJ4426"/>
      <c r="BXK4426"/>
      <c r="BXL4426"/>
      <c r="BXM4426"/>
      <c r="BXN4426"/>
      <c r="BXO4426"/>
      <c r="BXP4426"/>
      <c r="BXQ4426"/>
      <c r="BXR4426"/>
      <c r="BXS4426"/>
      <c r="BXT4426"/>
      <c r="BXU4426"/>
      <c r="BXV4426"/>
      <c r="BXW4426"/>
      <c r="BXX4426"/>
      <c r="BXY4426"/>
      <c r="BXZ4426"/>
      <c r="BYA4426"/>
      <c r="BYB4426"/>
      <c r="BYC4426"/>
      <c r="BYD4426"/>
      <c r="BYE4426"/>
      <c r="BYF4426"/>
      <c r="BYG4426"/>
      <c r="BYH4426"/>
      <c r="BYI4426"/>
      <c r="BYJ4426"/>
      <c r="BYK4426"/>
      <c r="BYL4426"/>
      <c r="BYM4426"/>
      <c r="BYN4426"/>
      <c r="BYO4426"/>
      <c r="BYP4426"/>
      <c r="BYQ4426"/>
      <c r="BYR4426"/>
      <c r="BYS4426"/>
      <c r="BYT4426"/>
      <c r="BYU4426"/>
      <c r="BYV4426"/>
      <c r="BYW4426"/>
      <c r="BYX4426"/>
      <c r="BYY4426"/>
      <c r="BYZ4426"/>
      <c r="BZA4426"/>
      <c r="BZB4426"/>
      <c r="BZC4426"/>
      <c r="BZD4426"/>
      <c r="BZE4426"/>
      <c r="BZF4426"/>
      <c r="BZG4426"/>
      <c r="BZH4426"/>
      <c r="BZI4426"/>
      <c r="BZJ4426"/>
      <c r="BZK4426"/>
      <c r="BZL4426"/>
      <c r="BZM4426"/>
      <c r="BZN4426"/>
      <c r="BZO4426"/>
      <c r="BZP4426"/>
      <c r="BZQ4426"/>
      <c r="BZR4426"/>
      <c r="BZS4426"/>
      <c r="BZT4426"/>
      <c r="BZU4426"/>
      <c r="BZV4426"/>
      <c r="BZW4426"/>
      <c r="BZX4426"/>
      <c r="BZY4426"/>
      <c r="BZZ4426"/>
      <c r="CAA4426"/>
      <c r="CAB4426"/>
      <c r="CAC4426"/>
      <c r="CAD4426"/>
      <c r="CAE4426"/>
      <c r="CAF4426"/>
      <c r="CAG4426"/>
      <c r="CAH4426"/>
      <c r="CAI4426"/>
      <c r="CAJ4426"/>
      <c r="CAK4426"/>
      <c r="CAL4426"/>
      <c r="CAM4426"/>
      <c r="CAN4426"/>
      <c r="CAO4426"/>
      <c r="CAP4426"/>
      <c r="CAQ4426"/>
      <c r="CAR4426"/>
      <c r="CAS4426"/>
      <c r="CAT4426"/>
      <c r="CAU4426"/>
      <c r="CAV4426"/>
      <c r="CAW4426"/>
      <c r="CAX4426"/>
      <c r="CAY4426"/>
      <c r="CAZ4426"/>
      <c r="CBA4426"/>
      <c r="CBB4426"/>
      <c r="CBC4426"/>
      <c r="CBD4426"/>
      <c r="CBE4426"/>
      <c r="CBF4426"/>
      <c r="CBG4426"/>
      <c r="CBH4426"/>
      <c r="CBI4426"/>
      <c r="CBJ4426"/>
      <c r="CBK4426"/>
      <c r="CBL4426"/>
      <c r="CBM4426"/>
      <c r="CBN4426"/>
      <c r="CBO4426"/>
      <c r="CBP4426"/>
      <c r="CBQ4426"/>
      <c r="CBR4426"/>
      <c r="CBS4426"/>
      <c r="CBT4426"/>
      <c r="CBU4426"/>
      <c r="CBV4426"/>
      <c r="CBW4426"/>
      <c r="CBX4426"/>
      <c r="CBY4426"/>
      <c r="CBZ4426"/>
      <c r="CCA4426"/>
      <c r="CCB4426"/>
      <c r="CCC4426"/>
      <c r="CCD4426"/>
      <c r="CCE4426"/>
      <c r="CCF4426"/>
      <c r="CCG4426"/>
      <c r="CCH4426"/>
      <c r="CCI4426"/>
      <c r="CCJ4426"/>
      <c r="CCK4426"/>
      <c r="CCL4426"/>
      <c r="CCM4426"/>
      <c r="CCN4426"/>
      <c r="CCO4426"/>
      <c r="CCP4426"/>
      <c r="CCQ4426"/>
      <c r="CCR4426"/>
      <c r="CCS4426"/>
      <c r="CCT4426"/>
      <c r="CCU4426"/>
      <c r="CCV4426"/>
      <c r="CCW4426"/>
      <c r="CCX4426"/>
      <c r="CCY4426"/>
      <c r="CCZ4426"/>
      <c r="CDA4426"/>
      <c r="CDB4426"/>
      <c r="CDC4426"/>
      <c r="CDD4426"/>
      <c r="CDE4426"/>
      <c r="CDF4426"/>
      <c r="CDG4426"/>
      <c r="CDH4426"/>
      <c r="CDI4426"/>
      <c r="CDJ4426"/>
      <c r="CDK4426"/>
      <c r="CDL4426"/>
      <c r="CDM4426"/>
      <c r="CDN4426"/>
      <c r="CDO4426"/>
      <c r="CDP4426"/>
      <c r="CDQ4426"/>
      <c r="CDR4426"/>
      <c r="CDS4426"/>
      <c r="CDT4426"/>
      <c r="CDU4426"/>
      <c r="CDV4426"/>
      <c r="CDW4426"/>
      <c r="CDX4426"/>
      <c r="CDY4426"/>
      <c r="CDZ4426"/>
      <c r="CEA4426"/>
      <c r="CEB4426"/>
      <c r="CEC4426"/>
      <c r="CED4426"/>
      <c r="CEE4426"/>
      <c r="CEF4426"/>
      <c r="CEG4426"/>
      <c r="CEH4426"/>
      <c r="CEI4426"/>
      <c r="CEJ4426"/>
      <c r="CEK4426"/>
      <c r="CEL4426"/>
      <c r="CEM4426"/>
      <c r="CEN4426"/>
      <c r="CEO4426"/>
      <c r="CEP4426"/>
      <c r="CEQ4426"/>
      <c r="CER4426"/>
      <c r="CES4426"/>
      <c r="CET4426"/>
      <c r="CEU4426"/>
      <c r="CEV4426"/>
      <c r="CEW4426"/>
      <c r="CEX4426"/>
      <c r="CEY4426"/>
      <c r="CEZ4426"/>
      <c r="CFA4426"/>
      <c r="CFB4426"/>
      <c r="CFC4426"/>
      <c r="CFD4426"/>
      <c r="CFE4426"/>
      <c r="CFF4426"/>
      <c r="CFG4426"/>
      <c r="CFH4426"/>
      <c r="CFI4426"/>
      <c r="CFJ4426"/>
      <c r="CFK4426"/>
      <c r="CFL4426"/>
      <c r="CFM4426"/>
      <c r="CFN4426"/>
      <c r="CFO4426"/>
      <c r="CFP4426"/>
      <c r="CFQ4426"/>
      <c r="CFR4426"/>
      <c r="CFS4426"/>
      <c r="CFT4426"/>
      <c r="CFU4426"/>
      <c r="CFV4426"/>
      <c r="CFW4426"/>
      <c r="CFX4426"/>
      <c r="CFY4426"/>
      <c r="CFZ4426"/>
      <c r="CGA4426"/>
      <c r="CGB4426"/>
      <c r="CGC4426"/>
      <c r="CGD4426"/>
      <c r="CGE4426"/>
      <c r="CGF4426"/>
      <c r="CGG4426"/>
      <c r="CGH4426"/>
      <c r="CGI4426"/>
      <c r="CGJ4426"/>
      <c r="CGK4426"/>
      <c r="CGL4426"/>
      <c r="CGM4426"/>
      <c r="CGN4426"/>
      <c r="CGO4426"/>
      <c r="CGP4426"/>
      <c r="CGQ4426"/>
      <c r="CGR4426"/>
      <c r="CGS4426"/>
      <c r="CGT4426"/>
      <c r="CGU4426"/>
      <c r="CGV4426"/>
      <c r="CGW4426"/>
      <c r="CGX4426"/>
      <c r="CGY4426"/>
      <c r="CGZ4426"/>
      <c r="CHA4426"/>
      <c r="CHB4426"/>
      <c r="CHC4426"/>
      <c r="CHD4426"/>
      <c r="CHE4426"/>
      <c r="CHF4426"/>
      <c r="CHG4426"/>
      <c r="CHH4426"/>
      <c r="CHI4426"/>
      <c r="CHJ4426"/>
      <c r="CHK4426"/>
      <c r="CHL4426"/>
      <c r="CHM4426"/>
      <c r="CHN4426"/>
      <c r="CHO4426"/>
      <c r="CHP4426"/>
      <c r="CHQ4426"/>
      <c r="CHR4426"/>
      <c r="CHS4426"/>
      <c r="CHT4426"/>
      <c r="CHU4426"/>
      <c r="CHV4426"/>
      <c r="CHW4426"/>
      <c r="CHX4426"/>
      <c r="CHY4426"/>
      <c r="CHZ4426"/>
      <c r="CIA4426"/>
      <c r="CIB4426"/>
      <c r="CIC4426"/>
      <c r="CID4426"/>
      <c r="CIE4426"/>
      <c r="CIF4426"/>
      <c r="CIG4426"/>
      <c r="CIH4426"/>
      <c r="CII4426"/>
      <c r="CIJ4426"/>
      <c r="CIK4426"/>
      <c r="CIL4426"/>
      <c r="CIM4426"/>
      <c r="CIN4426"/>
      <c r="CIO4426"/>
      <c r="CIP4426"/>
      <c r="CIQ4426"/>
      <c r="CIR4426"/>
      <c r="CIS4426"/>
      <c r="CIT4426"/>
      <c r="CIU4426"/>
      <c r="CIV4426"/>
      <c r="CIW4426"/>
      <c r="CIX4426"/>
      <c r="CIY4426"/>
      <c r="CIZ4426"/>
      <c r="CJA4426"/>
      <c r="CJB4426"/>
      <c r="CJC4426"/>
      <c r="CJD4426"/>
      <c r="CJE4426"/>
      <c r="CJF4426"/>
      <c r="CJG4426"/>
      <c r="CJH4426"/>
      <c r="CJI4426"/>
      <c r="CJJ4426"/>
      <c r="CJK4426"/>
      <c r="CJL4426"/>
      <c r="CJM4426"/>
      <c r="CJN4426"/>
      <c r="CJO4426"/>
      <c r="CJP4426"/>
      <c r="CJQ4426"/>
      <c r="CJR4426"/>
      <c r="CJS4426"/>
      <c r="CJT4426"/>
      <c r="CJU4426"/>
      <c r="CJV4426"/>
      <c r="CJW4426"/>
      <c r="CJX4426"/>
      <c r="CJY4426"/>
      <c r="CJZ4426"/>
      <c r="CKA4426"/>
      <c r="CKB4426"/>
      <c r="CKC4426"/>
      <c r="CKD4426"/>
      <c r="CKE4426"/>
      <c r="CKF4426"/>
      <c r="CKG4426"/>
      <c r="CKH4426"/>
      <c r="CKI4426"/>
      <c r="CKJ4426"/>
      <c r="CKK4426"/>
      <c r="CKL4426"/>
      <c r="CKM4426"/>
      <c r="CKN4426"/>
      <c r="CKO4426"/>
      <c r="CKP4426"/>
      <c r="CKQ4426"/>
      <c r="CKR4426"/>
      <c r="CKS4426"/>
      <c r="CKT4426"/>
      <c r="CKU4426"/>
      <c r="CKV4426"/>
      <c r="CKW4426"/>
      <c r="CKX4426"/>
      <c r="CKY4426"/>
      <c r="CKZ4426"/>
      <c r="CLA4426"/>
      <c r="CLB4426"/>
      <c r="CLC4426"/>
      <c r="CLD4426"/>
      <c r="CLE4426"/>
      <c r="CLF4426"/>
      <c r="CLG4426"/>
      <c r="CLH4426"/>
      <c r="CLI4426"/>
      <c r="CLJ4426"/>
      <c r="CLK4426"/>
      <c r="CLL4426"/>
      <c r="CLM4426"/>
      <c r="CLN4426"/>
      <c r="CLO4426"/>
      <c r="CLP4426"/>
      <c r="CLQ4426"/>
      <c r="CLR4426"/>
      <c r="CLS4426"/>
      <c r="CLT4426"/>
      <c r="CLU4426"/>
      <c r="CLV4426"/>
      <c r="CLW4426"/>
      <c r="CLX4426"/>
      <c r="CLY4426"/>
      <c r="CLZ4426"/>
      <c r="CMA4426"/>
      <c r="CMB4426"/>
      <c r="CMC4426"/>
      <c r="CMD4426"/>
      <c r="CME4426"/>
      <c r="CMF4426"/>
      <c r="CMG4426"/>
      <c r="CMH4426"/>
      <c r="CMI4426"/>
      <c r="CMJ4426"/>
      <c r="CMK4426"/>
      <c r="CML4426"/>
      <c r="CMM4426"/>
      <c r="CMN4426"/>
      <c r="CMO4426"/>
      <c r="CMP4426"/>
      <c r="CMQ4426"/>
      <c r="CMR4426"/>
      <c r="CMS4426"/>
      <c r="CMT4426"/>
      <c r="CMU4426"/>
      <c r="CMV4426"/>
      <c r="CMW4426"/>
      <c r="CMX4426"/>
      <c r="CMY4426"/>
      <c r="CMZ4426"/>
      <c r="CNA4426"/>
      <c r="CNB4426"/>
      <c r="CNC4426"/>
      <c r="CND4426"/>
      <c r="CNE4426"/>
      <c r="CNF4426"/>
      <c r="CNG4426"/>
      <c r="CNH4426"/>
      <c r="CNI4426"/>
      <c r="CNJ4426"/>
      <c r="CNK4426"/>
      <c r="CNL4426"/>
      <c r="CNM4426"/>
      <c r="CNN4426"/>
      <c r="CNO4426"/>
      <c r="CNP4426"/>
      <c r="CNQ4426"/>
      <c r="CNR4426"/>
      <c r="CNS4426"/>
      <c r="CNT4426"/>
      <c r="CNU4426"/>
      <c r="CNV4426"/>
      <c r="CNW4426"/>
      <c r="CNX4426"/>
      <c r="CNY4426"/>
      <c r="CNZ4426"/>
      <c r="COA4426"/>
      <c r="COB4426"/>
      <c r="COC4426"/>
      <c r="COD4426"/>
      <c r="COE4426"/>
      <c r="COF4426"/>
      <c r="COG4426"/>
      <c r="COH4426"/>
      <c r="COI4426"/>
      <c r="COJ4426"/>
      <c r="COK4426"/>
      <c r="COL4426"/>
      <c r="COM4426"/>
      <c r="CON4426"/>
      <c r="COO4426"/>
      <c r="COP4426"/>
      <c r="COQ4426"/>
      <c r="COR4426"/>
      <c r="COS4426"/>
      <c r="COT4426"/>
      <c r="COU4426"/>
      <c r="COV4426"/>
      <c r="COW4426"/>
      <c r="COX4426"/>
      <c r="COY4426"/>
      <c r="COZ4426"/>
      <c r="CPA4426"/>
      <c r="CPB4426"/>
      <c r="CPC4426"/>
      <c r="CPD4426"/>
      <c r="CPE4426"/>
      <c r="CPF4426"/>
      <c r="CPG4426"/>
      <c r="CPH4426"/>
      <c r="CPI4426"/>
      <c r="CPJ4426"/>
      <c r="CPK4426"/>
      <c r="CPL4426"/>
      <c r="CPM4426"/>
      <c r="CPN4426"/>
      <c r="CPO4426"/>
      <c r="CPP4426"/>
      <c r="CPQ4426"/>
      <c r="CPR4426"/>
      <c r="CPS4426"/>
      <c r="CPT4426"/>
      <c r="CPU4426"/>
      <c r="CPV4426"/>
      <c r="CPW4426"/>
      <c r="CPX4426"/>
      <c r="CPY4426"/>
      <c r="CPZ4426"/>
      <c r="CQA4426"/>
      <c r="CQB4426"/>
      <c r="CQC4426"/>
      <c r="CQD4426"/>
      <c r="CQE4426"/>
      <c r="CQF4426"/>
      <c r="CQG4426"/>
      <c r="CQH4426"/>
      <c r="CQI4426"/>
      <c r="CQJ4426"/>
      <c r="CQK4426"/>
      <c r="CQL4426"/>
      <c r="CQM4426"/>
      <c r="CQN4426"/>
      <c r="CQO4426"/>
      <c r="CQP4426"/>
      <c r="CQQ4426"/>
      <c r="CQR4426"/>
      <c r="CQS4426"/>
      <c r="CQT4426"/>
      <c r="CQU4426"/>
      <c r="CQV4426"/>
      <c r="CQW4426"/>
      <c r="CQX4426"/>
      <c r="CQY4426"/>
      <c r="CQZ4426"/>
      <c r="CRA4426"/>
      <c r="CRB4426"/>
      <c r="CRC4426"/>
      <c r="CRD4426"/>
      <c r="CRE4426"/>
      <c r="CRF4426"/>
      <c r="CRG4426"/>
      <c r="CRH4426"/>
      <c r="CRI4426"/>
      <c r="CRJ4426"/>
      <c r="CRK4426"/>
      <c r="CRL4426"/>
      <c r="CRM4426"/>
      <c r="CRN4426"/>
      <c r="CRO4426"/>
      <c r="CRP4426"/>
      <c r="CRQ4426"/>
      <c r="CRR4426"/>
      <c r="CRS4426"/>
      <c r="CRT4426"/>
      <c r="CRU4426"/>
      <c r="CRV4426"/>
      <c r="CRW4426"/>
      <c r="CRX4426"/>
      <c r="CRY4426"/>
      <c r="CRZ4426"/>
      <c r="CSA4426"/>
      <c r="CSB4426"/>
      <c r="CSC4426"/>
      <c r="CSD4426"/>
      <c r="CSE4426"/>
      <c r="CSF4426"/>
      <c r="CSG4426"/>
      <c r="CSH4426"/>
      <c r="CSI4426"/>
      <c r="CSJ4426"/>
      <c r="CSK4426"/>
      <c r="CSL4426"/>
      <c r="CSM4426"/>
      <c r="CSN4426"/>
      <c r="CSO4426"/>
      <c r="CSP4426"/>
      <c r="CSQ4426"/>
      <c r="CSR4426"/>
      <c r="CSS4426"/>
      <c r="CST4426"/>
      <c r="CSU4426"/>
      <c r="CSV4426"/>
      <c r="CSW4426"/>
      <c r="CSX4426"/>
      <c r="CSY4426"/>
      <c r="CSZ4426"/>
      <c r="CTA4426"/>
      <c r="CTB4426"/>
      <c r="CTC4426"/>
      <c r="CTD4426"/>
      <c r="CTE4426"/>
      <c r="CTF4426"/>
      <c r="CTG4426"/>
      <c r="CTH4426"/>
      <c r="CTI4426"/>
      <c r="CTJ4426"/>
      <c r="CTK4426"/>
      <c r="CTL4426"/>
      <c r="CTM4426"/>
      <c r="CTN4426"/>
      <c r="CTO4426"/>
      <c r="CTP4426"/>
      <c r="CTQ4426"/>
      <c r="CTR4426"/>
      <c r="CTS4426"/>
      <c r="CTT4426"/>
      <c r="CTU4426"/>
      <c r="CTV4426"/>
      <c r="CTW4426"/>
      <c r="CTX4426"/>
      <c r="CTY4426"/>
      <c r="CTZ4426"/>
      <c r="CUA4426"/>
      <c r="CUB4426"/>
      <c r="CUC4426"/>
      <c r="CUD4426"/>
      <c r="CUE4426"/>
      <c r="CUF4426"/>
      <c r="CUG4426"/>
      <c r="CUH4426"/>
      <c r="CUI4426"/>
      <c r="CUJ4426"/>
      <c r="CUK4426"/>
      <c r="CUL4426"/>
      <c r="CUM4426"/>
      <c r="CUN4426"/>
      <c r="CUO4426"/>
      <c r="CUP4426"/>
      <c r="CUQ4426"/>
      <c r="CUR4426"/>
      <c r="CUS4426"/>
      <c r="CUT4426"/>
      <c r="CUU4426"/>
      <c r="CUV4426"/>
      <c r="CUW4426"/>
      <c r="CUX4426"/>
      <c r="CUY4426"/>
      <c r="CUZ4426"/>
      <c r="CVA4426"/>
      <c r="CVB4426"/>
      <c r="CVC4426"/>
      <c r="CVD4426"/>
      <c r="CVE4426"/>
      <c r="CVF4426"/>
      <c r="CVG4426"/>
      <c r="CVH4426"/>
      <c r="CVI4426"/>
      <c r="CVJ4426"/>
      <c r="CVK4426"/>
      <c r="CVL4426"/>
      <c r="CVM4426"/>
      <c r="CVN4426"/>
      <c r="CVO4426"/>
      <c r="CVP4426"/>
      <c r="CVQ4426"/>
      <c r="CVR4426"/>
      <c r="CVS4426"/>
      <c r="CVT4426"/>
      <c r="CVU4426"/>
      <c r="CVV4426"/>
      <c r="CVW4426"/>
      <c r="CVX4426"/>
      <c r="CVY4426"/>
      <c r="CVZ4426"/>
      <c r="CWA4426"/>
      <c r="CWB4426"/>
      <c r="CWC4426"/>
      <c r="CWD4426"/>
      <c r="CWE4426"/>
      <c r="CWF4426"/>
      <c r="CWG4426"/>
      <c r="CWH4426"/>
      <c r="CWI4426"/>
      <c r="CWJ4426"/>
      <c r="CWK4426"/>
      <c r="CWL4426"/>
      <c r="CWM4426"/>
      <c r="CWN4426"/>
      <c r="CWO4426"/>
      <c r="CWP4426"/>
      <c r="CWQ4426"/>
      <c r="CWR4426"/>
      <c r="CWS4426"/>
      <c r="CWT4426"/>
      <c r="CWU4426"/>
      <c r="CWV4426"/>
      <c r="CWW4426"/>
      <c r="CWX4426"/>
      <c r="CWY4426"/>
      <c r="CWZ4426"/>
      <c r="CXA4426"/>
      <c r="CXB4426"/>
      <c r="CXC4426"/>
      <c r="CXD4426"/>
      <c r="CXE4426"/>
      <c r="CXF4426"/>
      <c r="CXG4426"/>
      <c r="CXH4426"/>
      <c r="CXI4426"/>
      <c r="CXJ4426"/>
      <c r="CXK4426"/>
      <c r="CXL4426"/>
      <c r="CXM4426"/>
      <c r="CXN4426"/>
      <c r="CXO4426"/>
      <c r="CXP4426"/>
      <c r="CXQ4426"/>
      <c r="CXR4426"/>
      <c r="CXS4426"/>
      <c r="CXT4426"/>
      <c r="CXU4426"/>
      <c r="CXV4426"/>
      <c r="CXW4426"/>
      <c r="CXX4426"/>
      <c r="CXY4426"/>
      <c r="CXZ4426"/>
      <c r="CYA4426"/>
      <c r="CYB4426"/>
      <c r="CYC4426"/>
      <c r="CYD4426"/>
      <c r="CYE4426"/>
      <c r="CYF4426"/>
      <c r="CYG4426"/>
      <c r="CYH4426"/>
      <c r="CYI4426"/>
      <c r="CYJ4426"/>
      <c r="CYK4426"/>
      <c r="CYL4426"/>
      <c r="CYM4426"/>
      <c r="CYN4426"/>
      <c r="CYO4426"/>
      <c r="CYP4426"/>
      <c r="CYQ4426"/>
      <c r="CYR4426"/>
      <c r="CYS4426"/>
      <c r="CYT4426"/>
      <c r="CYU4426"/>
      <c r="CYV4426"/>
      <c r="CYW4426"/>
      <c r="CYX4426"/>
      <c r="CYY4426"/>
      <c r="CYZ4426"/>
      <c r="CZA4426"/>
      <c r="CZB4426"/>
      <c r="CZC4426"/>
      <c r="CZD4426"/>
      <c r="CZE4426"/>
      <c r="CZF4426"/>
      <c r="CZG4426"/>
      <c r="CZH4426"/>
      <c r="CZI4426"/>
      <c r="CZJ4426"/>
      <c r="CZK4426"/>
      <c r="CZL4426"/>
      <c r="CZM4426"/>
      <c r="CZN4426"/>
      <c r="CZO4426"/>
      <c r="CZP4426"/>
      <c r="CZQ4426"/>
      <c r="CZR4426"/>
      <c r="CZS4426"/>
      <c r="CZT4426"/>
      <c r="CZU4426"/>
      <c r="CZV4426"/>
      <c r="CZW4426"/>
      <c r="CZX4426"/>
      <c r="CZY4426"/>
      <c r="CZZ4426"/>
      <c r="DAA4426"/>
      <c r="DAB4426"/>
      <c r="DAC4426"/>
      <c r="DAD4426"/>
      <c r="DAE4426"/>
      <c r="DAF4426"/>
      <c r="DAG4426"/>
      <c r="DAH4426"/>
      <c r="DAI4426"/>
      <c r="DAJ4426"/>
      <c r="DAK4426"/>
      <c r="DAL4426"/>
      <c r="DAM4426"/>
      <c r="DAN4426"/>
      <c r="DAO4426"/>
      <c r="DAP4426"/>
      <c r="DAQ4426"/>
      <c r="DAR4426"/>
      <c r="DAS4426"/>
      <c r="DAT4426"/>
      <c r="DAU4426"/>
      <c r="DAV4426"/>
      <c r="DAW4426"/>
      <c r="DAX4426"/>
      <c r="DAY4426"/>
      <c r="DAZ4426"/>
      <c r="DBA4426"/>
      <c r="DBB4426"/>
      <c r="DBC4426"/>
      <c r="DBD4426"/>
      <c r="DBE4426"/>
      <c r="DBF4426"/>
      <c r="DBG4426"/>
      <c r="DBH4426"/>
      <c r="DBI4426"/>
      <c r="DBJ4426"/>
      <c r="DBK4426"/>
      <c r="DBL4426"/>
      <c r="DBM4426"/>
      <c r="DBN4426"/>
      <c r="DBO4426"/>
      <c r="DBP4426"/>
      <c r="DBQ4426"/>
      <c r="DBR4426"/>
      <c r="DBS4426"/>
      <c r="DBT4426"/>
      <c r="DBU4426"/>
      <c r="DBV4426"/>
      <c r="DBW4426"/>
      <c r="DBX4426"/>
      <c r="DBY4426"/>
      <c r="DBZ4426"/>
      <c r="DCA4426"/>
      <c r="DCB4426"/>
      <c r="DCC4426"/>
      <c r="DCD4426"/>
      <c r="DCE4426"/>
      <c r="DCF4426"/>
      <c r="DCG4426"/>
      <c r="DCH4426"/>
      <c r="DCI4426"/>
      <c r="DCJ4426"/>
      <c r="DCK4426"/>
      <c r="DCL4426"/>
      <c r="DCM4426"/>
      <c r="DCN4426"/>
      <c r="DCO4426"/>
      <c r="DCP4426"/>
      <c r="DCQ4426"/>
      <c r="DCR4426"/>
      <c r="DCS4426"/>
      <c r="DCT4426"/>
      <c r="DCU4426"/>
      <c r="DCV4426"/>
      <c r="DCW4426"/>
      <c r="DCX4426"/>
      <c r="DCY4426"/>
      <c r="DCZ4426"/>
      <c r="DDA4426"/>
      <c r="DDB4426"/>
      <c r="DDC4426"/>
      <c r="DDD4426"/>
      <c r="DDE4426"/>
      <c r="DDF4426"/>
      <c r="DDG4426"/>
      <c r="DDH4426"/>
      <c r="DDI4426"/>
      <c r="DDJ4426"/>
      <c r="DDK4426"/>
      <c r="DDL4426"/>
      <c r="DDM4426"/>
      <c r="DDN4426"/>
      <c r="DDO4426"/>
      <c r="DDP4426"/>
      <c r="DDQ4426"/>
      <c r="DDR4426"/>
      <c r="DDS4426"/>
      <c r="DDT4426"/>
      <c r="DDU4426"/>
      <c r="DDV4426"/>
      <c r="DDW4426"/>
      <c r="DDX4426"/>
      <c r="DDY4426"/>
      <c r="DDZ4426"/>
      <c r="DEA4426"/>
      <c r="DEB4426"/>
      <c r="DEC4426"/>
      <c r="DED4426"/>
      <c r="DEE4426"/>
      <c r="DEF4426"/>
      <c r="DEG4426"/>
      <c r="DEH4426"/>
      <c r="DEI4426"/>
      <c r="DEJ4426"/>
      <c r="DEK4426"/>
      <c r="DEL4426"/>
      <c r="DEM4426"/>
      <c r="DEN4426"/>
      <c r="DEO4426"/>
      <c r="DEP4426"/>
      <c r="DEQ4426"/>
      <c r="DER4426"/>
      <c r="DES4426"/>
      <c r="DET4426"/>
      <c r="DEU4426"/>
      <c r="DEV4426"/>
      <c r="DEW4426"/>
      <c r="DEX4426"/>
      <c r="DEY4426"/>
      <c r="DEZ4426"/>
      <c r="DFA4426"/>
      <c r="DFB4426"/>
      <c r="DFC4426"/>
      <c r="DFD4426"/>
      <c r="DFE4426"/>
      <c r="DFF4426"/>
      <c r="DFG4426"/>
      <c r="DFH4426"/>
      <c r="DFI4426"/>
      <c r="DFJ4426"/>
      <c r="DFK4426"/>
      <c r="DFL4426"/>
      <c r="DFM4426"/>
      <c r="DFN4426"/>
      <c r="DFO4426"/>
      <c r="DFP4426"/>
      <c r="DFQ4426"/>
      <c r="DFR4426"/>
      <c r="DFS4426"/>
      <c r="DFT4426"/>
      <c r="DFU4426"/>
      <c r="DFV4426"/>
      <c r="DFW4426"/>
      <c r="DFX4426"/>
      <c r="DFY4426"/>
      <c r="DFZ4426"/>
      <c r="DGA4426"/>
      <c r="DGB4426"/>
      <c r="DGC4426"/>
      <c r="DGD4426"/>
      <c r="DGE4426"/>
      <c r="DGF4426"/>
      <c r="DGG4426"/>
      <c r="DGH4426"/>
      <c r="DGI4426"/>
      <c r="DGJ4426"/>
      <c r="DGK4426"/>
      <c r="DGL4426"/>
      <c r="DGM4426"/>
      <c r="DGN4426"/>
      <c r="DGO4426"/>
      <c r="DGP4426"/>
      <c r="DGQ4426"/>
      <c r="DGR4426"/>
      <c r="DGS4426"/>
      <c r="DGT4426"/>
      <c r="DGU4426"/>
      <c r="DGV4426"/>
      <c r="DGW4426"/>
      <c r="DGX4426"/>
      <c r="DGY4426"/>
      <c r="DGZ4426"/>
      <c r="DHA4426"/>
      <c r="DHB4426"/>
      <c r="DHC4426"/>
      <c r="DHD4426"/>
      <c r="DHE4426"/>
      <c r="DHF4426"/>
      <c r="DHG4426"/>
      <c r="DHH4426"/>
      <c r="DHI4426"/>
      <c r="DHJ4426"/>
      <c r="DHK4426"/>
      <c r="DHL4426"/>
      <c r="DHM4426"/>
      <c r="DHN4426"/>
      <c r="DHO4426"/>
      <c r="DHP4426"/>
      <c r="DHQ4426"/>
      <c r="DHR4426"/>
      <c r="DHS4426"/>
      <c r="DHT4426"/>
      <c r="DHU4426"/>
      <c r="DHV4426"/>
      <c r="DHW4426"/>
      <c r="DHX4426"/>
      <c r="DHY4426"/>
      <c r="DHZ4426"/>
      <c r="DIA4426"/>
      <c r="DIB4426"/>
      <c r="DIC4426"/>
      <c r="DID4426"/>
      <c r="DIE4426"/>
      <c r="DIF4426"/>
      <c r="DIG4426"/>
      <c r="DIH4426"/>
      <c r="DII4426"/>
      <c r="DIJ4426"/>
      <c r="DIK4426"/>
      <c r="DIL4426"/>
      <c r="DIM4426"/>
      <c r="DIN4426"/>
      <c r="DIO4426"/>
      <c r="DIP4426"/>
      <c r="DIQ4426"/>
      <c r="DIR4426"/>
      <c r="DIS4426"/>
      <c r="DIT4426"/>
      <c r="DIU4426"/>
      <c r="DIV4426"/>
      <c r="DIW4426"/>
      <c r="DIX4426"/>
      <c r="DIY4426"/>
      <c r="DIZ4426"/>
      <c r="DJA4426"/>
      <c r="DJB4426"/>
      <c r="DJC4426"/>
      <c r="DJD4426"/>
      <c r="DJE4426"/>
      <c r="DJF4426"/>
      <c r="DJG4426"/>
      <c r="DJH4426"/>
      <c r="DJI4426"/>
      <c r="DJJ4426"/>
      <c r="DJK4426"/>
      <c r="DJL4426"/>
      <c r="DJM4426"/>
      <c r="DJN4426"/>
      <c r="DJO4426"/>
      <c r="DJP4426"/>
      <c r="DJQ4426"/>
      <c r="DJR4426"/>
      <c r="DJS4426"/>
      <c r="DJT4426"/>
      <c r="DJU4426"/>
      <c r="DJV4426"/>
      <c r="DJW4426"/>
      <c r="DJX4426"/>
      <c r="DJY4426"/>
      <c r="DJZ4426"/>
      <c r="DKA4426"/>
      <c r="DKB4426"/>
      <c r="DKC4426"/>
      <c r="DKD4426"/>
      <c r="DKE4426"/>
      <c r="DKF4426"/>
      <c r="DKG4426"/>
      <c r="DKH4426"/>
      <c r="DKI4426"/>
      <c r="DKJ4426"/>
      <c r="DKK4426"/>
      <c r="DKL4426"/>
      <c r="DKM4426"/>
      <c r="DKN4426"/>
      <c r="DKO4426"/>
      <c r="DKP4426"/>
      <c r="DKQ4426"/>
      <c r="DKR4426"/>
      <c r="DKS4426"/>
      <c r="DKT4426"/>
      <c r="DKU4426"/>
      <c r="DKV4426"/>
      <c r="DKW4426"/>
      <c r="DKX4426"/>
      <c r="DKY4426"/>
      <c r="DKZ4426"/>
      <c r="DLA4426"/>
      <c r="DLB4426"/>
      <c r="DLC4426"/>
      <c r="DLD4426"/>
      <c r="DLE4426"/>
      <c r="DLF4426"/>
      <c r="DLG4426"/>
      <c r="DLH4426"/>
      <c r="DLI4426"/>
      <c r="DLJ4426"/>
      <c r="DLK4426"/>
      <c r="DLL4426"/>
      <c r="DLM4426"/>
      <c r="DLN4426"/>
      <c r="DLO4426"/>
      <c r="DLP4426"/>
      <c r="DLQ4426"/>
      <c r="DLR4426"/>
      <c r="DLS4426"/>
      <c r="DLT4426"/>
      <c r="DLU4426"/>
      <c r="DLV4426"/>
      <c r="DLW4426"/>
      <c r="DLX4426"/>
      <c r="DLY4426"/>
      <c r="DLZ4426"/>
      <c r="DMA4426"/>
      <c r="DMB4426"/>
      <c r="DMC4426"/>
      <c r="DMD4426"/>
      <c r="DME4426"/>
      <c r="DMF4426"/>
      <c r="DMG4426"/>
      <c r="DMH4426"/>
      <c r="DMI4426"/>
      <c r="DMJ4426"/>
      <c r="DMK4426"/>
      <c r="DML4426"/>
      <c r="DMM4426"/>
      <c r="DMN4426"/>
      <c r="DMO4426"/>
      <c r="DMP4426"/>
      <c r="DMQ4426"/>
      <c r="DMR4426"/>
      <c r="DMS4426"/>
      <c r="DMT4426"/>
      <c r="DMU4426"/>
      <c r="DMV4426"/>
      <c r="DMW4426"/>
      <c r="DMX4426"/>
      <c r="DMY4426"/>
      <c r="DMZ4426"/>
      <c r="DNA4426"/>
      <c r="DNB4426"/>
      <c r="DNC4426"/>
      <c r="DND4426"/>
      <c r="DNE4426"/>
      <c r="DNF4426"/>
      <c r="DNG4426"/>
      <c r="DNH4426"/>
      <c r="DNI4426"/>
      <c r="DNJ4426"/>
      <c r="DNK4426"/>
      <c r="DNL4426"/>
      <c r="DNM4426"/>
      <c r="DNN4426"/>
      <c r="DNO4426"/>
      <c r="DNP4426"/>
      <c r="DNQ4426"/>
      <c r="DNR4426"/>
      <c r="DNS4426"/>
      <c r="DNT4426"/>
      <c r="DNU4426"/>
      <c r="DNV4426"/>
      <c r="DNW4426"/>
      <c r="DNX4426"/>
      <c r="DNY4426"/>
      <c r="DNZ4426"/>
      <c r="DOA4426"/>
      <c r="DOB4426"/>
      <c r="DOC4426"/>
      <c r="DOD4426"/>
      <c r="DOE4426"/>
      <c r="DOF4426"/>
      <c r="DOG4426"/>
      <c r="DOH4426"/>
      <c r="DOI4426"/>
      <c r="DOJ4426"/>
      <c r="DOK4426"/>
      <c r="DOL4426"/>
      <c r="DOM4426"/>
      <c r="DON4426"/>
      <c r="DOO4426"/>
      <c r="DOP4426"/>
      <c r="DOQ4426"/>
      <c r="DOR4426"/>
      <c r="DOS4426"/>
      <c r="DOT4426"/>
      <c r="DOU4426"/>
      <c r="DOV4426"/>
      <c r="DOW4426"/>
      <c r="DOX4426"/>
      <c r="DOY4426"/>
      <c r="DOZ4426"/>
      <c r="DPA4426"/>
      <c r="DPB4426"/>
      <c r="DPC4426"/>
      <c r="DPD4426"/>
      <c r="DPE4426"/>
      <c r="DPF4426"/>
      <c r="DPG4426"/>
      <c r="DPH4426"/>
      <c r="DPI4426"/>
      <c r="DPJ4426"/>
      <c r="DPK4426"/>
      <c r="DPL4426"/>
      <c r="DPM4426"/>
      <c r="DPN4426"/>
      <c r="DPO4426"/>
      <c r="DPP4426"/>
      <c r="DPQ4426"/>
      <c r="DPR4426"/>
      <c r="DPS4426"/>
      <c r="DPT4426"/>
      <c r="DPU4426"/>
      <c r="DPV4426"/>
      <c r="DPW4426"/>
      <c r="DPX4426"/>
      <c r="DPY4426"/>
      <c r="DPZ4426"/>
      <c r="DQA4426"/>
      <c r="DQB4426"/>
      <c r="DQC4426"/>
      <c r="DQD4426"/>
      <c r="DQE4426"/>
      <c r="DQF4426"/>
      <c r="DQG4426"/>
      <c r="DQH4426"/>
      <c r="DQI4426"/>
      <c r="DQJ4426"/>
      <c r="DQK4426"/>
      <c r="DQL4426"/>
      <c r="DQM4426"/>
      <c r="DQN4426"/>
      <c r="DQO4426"/>
      <c r="DQP4426"/>
      <c r="DQQ4426"/>
      <c r="DQR4426"/>
      <c r="DQS4426"/>
      <c r="DQT4426"/>
      <c r="DQU4426"/>
      <c r="DQV4426"/>
      <c r="DQW4426"/>
      <c r="DQX4426"/>
      <c r="DQY4426"/>
      <c r="DQZ4426"/>
      <c r="DRA4426"/>
      <c r="DRB4426"/>
      <c r="DRC4426"/>
      <c r="DRD4426"/>
      <c r="DRE4426"/>
      <c r="DRF4426"/>
      <c r="DRG4426"/>
      <c r="DRH4426"/>
      <c r="DRI4426"/>
      <c r="DRJ4426"/>
      <c r="DRK4426"/>
      <c r="DRL4426"/>
      <c r="DRM4426"/>
      <c r="DRN4426"/>
      <c r="DRO4426"/>
      <c r="DRP4426"/>
      <c r="DRQ4426"/>
      <c r="DRR4426"/>
      <c r="DRS4426"/>
      <c r="DRT4426"/>
      <c r="DRU4426"/>
      <c r="DRV4426"/>
      <c r="DRW4426"/>
      <c r="DRX4426"/>
      <c r="DRY4426"/>
      <c r="DRZ4426"/>
      <c r="DSA4426"/>
      <c r="DSB4426"/>
      <c r="DSC4426"/>
      <c r="DSD4426"/>
      <c r="DSE4426"/>
      <c r="DSF4426"/>
      <c r="DSG4426"/>
      <c r="DSH4426"/>
      <c r="DSI4426"/>
      <c r="DSJ4426"/>
      <c r="DSK4426"/>
      <c r="DSL4426"/>
      <c r="DSM4426"/>
      <c r="DSN4426"/>
      <c r="DSO4426"/>
      <c r="DSP4426"/>
      <c r="DSQ4426"/>
      <c r="DSR4426"/>
      <c r="DSS4426"/>
      <c r="DST4426"/>
      <c r="DSU4426"/>
      <c r="DSV4426"/>
      <c r="DSW4426"/>
      <c r="DSX4426"/>
      <c r="DSY4426"/>
      <c r="DSZ4426"/>
      <c r="DTA4426"/>
      <c r="DTB4426"/>
      <c r="DTC4426"/>
      <c r="DTD4426"/>
      <c r="DTE4426"/>
      <c r="DTF4426"/>
      <c r="DTG4426"/>
      <c r="DTH4426"/>
      <c r="DTI4426"/>
      <c r="DTJ4426"/>
      <c r="DTK4426"/>
      <c r="DTL4426"/>
      <c r="DTM4426"/>
      <c r="DTN4426"/>
      <c r="DTO4426"/>
      <c r="DTP4426"/>
      <c r="DTQ4426"/>
      <c r="DTR4426"/>
      <c r="DTS4426"/>
      <c r="DTT4426"/>
      <c r="DTU4426"/>
      <c r="DTV4426"/>
      <c r="DTW4426"/>
      <c r="DTX4426"/>
      <c r="DTY4426"/>
      <c r="DTZ4426"/>
      <c r="DUA4426"/>
      <c r="DUB4426"/>
      <c r="DUC4426"/>
      <c r="DUD4426"/>
      <c r="DUE4426"/>
      <c r="DUF4426"/>
      <c r="DUG4426"/>
      <c r="DUH4426"/>
      <c r="DUI4426"/>
      <c r="DUJ4426"/>
      <c r="DUK4426"/>
      <c r="DUL4426"/>
      <c r="DUM4426"/>
      <c r="DUN4426"/>
      <c r="DUO4426"/>
      <c r="DUP4426"/>
      <c r="DUQ4426"/>
      <c r="DUR4426"/>
      <c r="DUS4426"/>
      <c r="DUT4426"/>
      <c r="DUU4426"/>
      <c r="DUV4426"/>
      <c r="DUW4426"/>
      <c r="DUX4426"/>
      <c r="DUY4426"/>
      <c r="DUZ4426"/>
      <c r="DVA4426"/>
      <c r="DVB4426"/>
      <c r="DVC4426"/>
      <c r="DVD4426"/>
      <c r="DVE4426"/>
      <c r="DVF4426"/>
      <c r="DVG4426"/>
      <c r="DVH4426"/>
      <c r="DVI4426"/>
      <c r="DVJ4426"/>
      <c r="DVK4426"/>
      <c r="DVL4426"/>
      <c r="DVM4426"/>
      <c r="DVN4426"/>
      <c r="DVO4426"/>
      <c r="DVP4426"/>
      <c r="DVQ4426"/>
      <c r="DVR4426"/>
      <c r="DVS4426"/>
      <c r="DVT4426"/>
      <c r="DVU4426"/>
      <c r="DVV4426"/>
      <c r="DVW4426"/>
      <c r="DVX4426"/>
      <c r="DVY4426"/>
      <c r="DVZ4426"/>
      <c r="DWA4426"/>
      <c r="DWB4426"/>
      <c r="DWC4426"/>
      <c r="DWD4426"/>
      <c r="DWE4426"/>
      <c r="DWF4426"/>
      <c r="DWG4426"/>
      <c r="DWH4426"/>
      <c r="DWI4426"/>
      <c r="DWJ4426"/>
      <c r="DWK4426"/>
      <c r="DWL4426"/>
      <c r="DWM4426"/>
      <c r="DWN4426"/>
      <c r="DWO4426"/>
      <c r="DWP4426"/>
      <c r="DWQ4426"/>
      <c r="DWR4426"/>
      <c r="DWS4426"/>
      <c r="DWT4426"/>
      <c r="DWU4426"/>
      <c r="DWV4426"/>
      <c r="DWW4426"/>
      <c r="DWX4426"/>
      <c r="DWY4426"/>
      <c r="DWZ4426"/>
      <c r="DXA4426"/>
      <c r="DXB4426"/>
      <c r="DXC4426"/>
      <c r="DXD4426"/>
      <c r="DXE4426"/>
      <c r="DXF4426"/>
      <c r="DXG4426"/>
      <c r="DXH4426"/>
      <c r="DXI4426"/>
      <c r="DXJ4426"/>
      <c r="DXK4426"/>
      <c r="DXL4426"/>
      <c r="DXM4426"/>
      <c r="DXN4426"/>
      <c r="DXO4426"/>
      <c r="DXP4426"/>
      <c r="DXQ4426"/>
      <c r="DXR4426"/>
      <c r="DXS4426"/>
      <c r="DXT4426"/>
      <c r="DXU4426"/>
      <c r="DXV4426"/>
      <c r="DXW4426"/>
      <c r="DXX4426"/>
      <c r="DXY4426"/>
      <c r="DXZ4426"/>
      <c r="DYA4426"/>
      <c r="DYB4426"/>
      <c r="DYC4426"/>
      <c r="DYD4426"/>
      <c r="DYE4426"/>
      <c r="DYF4426"/>
      <c r="DYG4426"/>
      <c r="DYH4426"/>
      <c r="DYI4426"/>
      <c r="DYJ4426"/>
      <c r="DYK4426"/>
      <c r="DYL4426"/>
      <c r="DYM4426"/>
      <c r="DYN4426"/>
      <c r="DYO4426"/>
      <c r="DYP4426"/>
      <c r="DYQ4426"/>
      <c r="DYR4426"/>
      <c r="DYS4426"/>
      <c r="DYT4426"/>
      <c r="DYU4426"/>
      <c r="DYV4426"/>
      <c r="DYW4426"/>
      <c r="DYX4426"/>
      <c r="DYY4426"/>
      <c r="DYZ4426"/>
      <c r="DZA4426"/>
      <c r="DZB4426"/>
      <c r="DZC4426"/>
      <c r="DZD4426"/>
      <c r="DZE4426"/>
      <c r="DZF4426"/>
      <c r="DZG4426"/>
      <c r="DZH4426"/>
      <c r="DZI4426"/>
      <c r="DZJ4426"/>
      <c r="DZK4426"/>
      <c r="DZL4426"/>
      <c r="DZM4426"/>
      <c r="DZN4426"/>
      <c r="DZO4426"/>
      <c r="DZP4426"/>
      <c r="DZQ4426"/>
      <c r="DZR4426"/>
      <c r="DZS4426"/>
      <c r="DZT4426"/>
      <c r="DZU4426"/>
      <c r="DZV4426"/>
      <c r="DZW4426"/>
      <c r="DZX4426"/>
      <c r="DZY4426"/>
      <c r="DZZ4426"/>
      <c r="EAA4426"/>
      <c r="EAB4426"/>
      <c r="EAC4426"/>
      <c r="EAD4426"/>
      <c r="EAE4426"/>
      <c r="EAF4426"/>
      <c r="EAG4426"/>
      <c r="EAH4426"/>
      <c r="EAI4426"/>
      <c r="EAJ4426"/>
      <c r="EAK4426"/>
      <c r="EAL4426"/>
      <c r="EAM4426"/>
      <c r="EAN4426"/>
      <c r="EAO4426"/>
      <c r="EAP4426"/>
      <c r="EAQ4426"/>
      <c r="EAR4426"/>
      <c r="EAS4426"/>
      <c r="EAT4426"/>
      <c r="EAU4426"/>
      <c r="EAV4426"/>
      <c r="EAW4426"/>
      <c r="EAX4426"/>
      <c r="EAY4426"/>
      <c r="EAZ4426"/>
      <c r="EBA4426"/>
      <c r="EBB4426"/>
      <c r="EBC4426"/>
      <c r="EBD4426"/>
      <c r="EBE4426"/>
      <c r="EBF4426"/>
      <c r="EBG4426"/>
      <c r="EBH4426"/>
      <c r="EBI4426"/>
      <c r="EBJ4426"/>
      <c r="EBK4426"/>
      <c r="EBL4426"/>
      <c r="EBM4426"/>
      <c r="EBN4426"/>
      <c r="EBO4426"/>
      <c r="EBP4426"/>
      <c r="EBQ4426"/>
      <c r="EBR4426"/>
      <c r="EBS4426"/>
      <c r="EBT4426"/>
      <c r="EBU4426"/>
      <c r="EBV4426"/>
      <c r="EBW4426"/>
      <c r="EBX4426"/>
      <c r="EBY4426"/>
      <c r="EBZ4426"/>
      <c r="ECA4426"/>
      <c r="ECB4426"/>
      <c r="ECC4426"/>
      <c r="ECD4426"/>
      <c r="ECE4426"/>
      <c r="ECF4426"/>
      <c r="ECG4426"/>
      <c r="ECH4426"/>
      <c r="ECI4426"/>
      <c r="ECJ4426"/>
      <c r="ECK4426"/>
      <c r="ECL4426"/>
      <c r="ECM4426"/>
      <c r="ECN4426"/>
      <c r="ECO4426"/>
      <c r="ECP4426"/>
      <c r="ECQ4426"/>
      <c r="ECR4426"/>
      <c r="ECS4426"/>
      <c r="ECT4426"/>
      <c r="ECU4426"/>
      <c r="ECV4426"/>
      <c r="ECW4426"/>
      <c r="ECX4426"/>
      <c r="ECY4426"/>
      <c r="ECZ4426"/>
      <c r="EDA4426"/>
      <c r="EDB4426"/>
      <c r="EDC4426"/>
      <c r="EDD4426"/>
      <c r="EDE4426"/>
      <c r="EDF4426"/>
      <c r="EDG4426"/>
      <c r="EDH4426"/>
      <c r="EDI4426"/>
      <c r="EDJ4426"/>
      <c r="EDK4426"/>
      <c r="EDL4426"/>
      <c r="EDM4426"/>
      <c r="EDN4426"/>
      <c r="EDO4426"/>
      <c r="EDP4426"/>
      <c r="EDQ4426"/>
      <c r="EDR4426"/>
      <c r="EDS4426"/>
      <c r="EDT4426"/>
      <c r="EDU4426"/>
      <c r="EDV4426"/>
      <c r="EDW4426"/>
      <c r="EDX4426"/>
      <c r="EDY4426"/>
      <c r="EDZ4426"/>
      <c r="EEA4426"/>
      <c r="EEB4426"/>
      <c r="EEC4426"/>
      <c r="EED4426"/>
      <c r="EEE4426"/>
      <c r="EEF4426"/>
      <c r="EEG4426"/>
      <c r="EEH4426"/>
      <c r="EEI4426"/>
      <c r="EEJ4426"/>
      <c r="EEK4426"/>
      <c r="EEL4426"/>
      <c r="EEM4426"/>
      <c r="EEN4426"/>
      <c r="EEO4426"/>
      <c r="EEP4426"/>
      <c r="EEQ4426"/>
      <c r="EER4426"/>
      <c r="EES4426"/>
      <c r="EET4426"/>
      <c r="EEU4426"/>
      <c r="EEV4426"/>
      <c r="EEW4426"/>
      <c r="EEX4426"/>
      <c r="EEY4426"/>
      <c r="EEZ4426"/>
      <c r="EFA4426"/>
      <c r="EFB4426"/>
      <c r="EFC4426"/>
      <c r="EFD4426"/>
      <c r="EFE4426"/>
      <c r="EFF4426"/>
      <c r="EFG4426"/>
      <c r="EFH4426"/>
      <c r="EFI4426"/>
      <c r="EFJ4426"/>
      <c r="EFK4426"/>
      <c r="EFL4426"/>
      <c r="EFM4426"/>
      <c r="EFN4426"/>
      <c r="EFO4426"/>
      <c r="EFP4426"/>
      <c r="EFQ4426"/>
      <c r="EFR4426"/>
      <c r="EFS4426"/>
      <c r="EFT4426"/>
      <c r="EFU4426"/>
      <c r="EFV4426"/>
      <c r="EFW4426"/>
      <c r="EFX4426"/>
      <c r="EFY4426"/>
      <c r="EFZ4426"/>
      <c r="EGA4426"/>
      <c r="EGB4426"/>
      <c r="EGC4426"/>
      <c r="EGD4426"/>
      <c r="EGE4426"/>
      <c r="EGF4426"/>
      <c r="EGG4426"/>
      <c r="EGH4426"/>
      <c r="EGI4426"/>
      <c r="EGJ4426"/>
      <c r="EGK4426"/>
      <c r="EGL4426"/>
      <c r="EGM4426"/>
      <c r="EGN4426"/>
      <c r="EGO4426"/>
      <c r="EGP4426"/>
      <c r="EGQ4426"/>
      <c r="EGR4426"/>
      <c r="EGS4426"/>
      <c r="EGT4426"/>
      <c r="EGU4426"/>
      <c r="EGV4426"/>
      <c r="EGW4426"/>
      <c r="EGX4426"/>
      <c r="EGY4426"/>
      <c r="EGZ4426"/>
      <c r="EHA4426"/>
      <c r="EHB4426"/>
      <c r="EHC4426"/>
      <c r="EHD4426"/>
      <c r="EHE4426"/>
      <c r="EHF4426"/>
      <c r="EHG4426"/>
      <c r="EHH4426"/>
      <c r="EHI4426"/>
      <c r="EHJ4426"/>
      <c r="EHK4426"/>
      <c r="EHL4426"/>
      <c r="EHM4426"/>
      <c r="EHN4426"/>
      <c r="EHO4426"/>
      <c r="EHP4426"/>
      <c r="EHQ4426"/>
      <c r="EHR4426"/>
      <c r="EHS4426"/>
      <c r="EHT4426"/>
      <c r="EHU4426"/>
      <c r="EHV4426"/>
      <c r="EHW4426"/>
      <c r="EHX4426"/>
      <c r="EHY4426"/>
      <c r="EHZ4426"/>
      <c r="EIA4426"/>
      <c r="EIB4426"/>
      <c r="EIC4426"/>
      <c r="EID4426"/>
      <c r="EIE4426"/>
      <c r="EIF4426"/>
      <c r="EIG4426"/>
      <c r="EIH4426"/>
      <c r="EII4426"/>
      <c r="EIJ4426"/>
      <c r="EIK4426"/>
      <c r="EIL4426"/>
      <c r="EIM4426"/>
      <c r="EIN4426"/>
      <c r="EIO4426"/>
      <c r="EIP4426"/>
      <c r="EIQ4426"/>
      <c r="EIR4426"/>
      <c r="EIS4426"/>
      <c r="EIT4426"/>
      <c r="EIU4426"/>
      <c r="EIV4426"/>
      <c r="EIW4426"/>
      <c r="EIX4426"/>
      <c r="EIY4426"/>
      <c r="EIZ4426"/>
      <c r="EJA4426"/>
      <c r="EJB4426"/>
      <c r="EJC4426"/>
      <c r="EJD4426"/>
      <c r="EJE4426"/>
      <c r="EJF4426"/>
      <c r="EJG4426"/>
      <c r="EJH4426"/>
      <c r="EJI4426"/>
      <c r="EJJ4426"/>
      <c r="EJK4426"/>
      <c r="EJL4426"/>
      <c r="EJM4426"/>
      <c r="EJN4426"/>
      <c r="EJO4426"/>
      <c r="EJP4426"/>
      <c r="EJQ4426"/>
      <c r="EJR4426"/>
      <c r="EJS4426"/>
      <c r="EJT4426"/>
      <c r="EJU4426"/>
      <c r="EJV4426"/>
      <c r="EJW4426"/>
      <c r="EJX4426"/>
      <c r="EJY4426"/>
      <c r="EJZ4426"/>
      <c r="EKA4426"/>
      <c r="EKB4426"/>
      <c r="EKC4426"/>
      <c r="EKD4426"/>
      <c r="EKE4426"/>
      <c r="EKF4426"/>
      <c r="EKG4426"/>
      <c r="EKH4426"/>
      <c r="EKI4426"/>
      <c r="EKJ4426"/>
      <c r="EKK4426"/>
      <c r="EKL4426"/>
      <c r="EKM4426"/>
      <c r="EKN4426"/>
      <c r="EKO4426"/>
      <c r="EKP4426"/>
      <c r="EKQ4426"/>
      <c r="EKR4426"/>
      <c r="EKS4426"/>
      <c r="EKT4426"/>
      <c r="EKU4426"/>
      <c r="EKV4426"/>
      <c r="EKW4426"/>
      <c r="EKX4426"/>
      <c r="EKY4426"/>
      <c r="EKZ4426"/>
      <c r="ELA4426"/>
      <c r="ELB4426"/>
      <c r="ELC4426"/>
      <c r="ELD4426"/>
      <c r="ELE4426"/>
      <c r="ELF4426"/>
      <c r="ELG4426"/>
      <c r="ELH4426"/>
      <c r="ELI4426"/>
      <c r="ELJ4426"/>
      <c r="ELK4426"/>
      <c r="ELL4426"/>
      <c r="ELM4426"/>
      <c r="ELN4426"/>
      <c r="ELO4426"/>
      <c r="ELP4426"/>
      <c r="ELQ4426"/>
      <c r="ELR4426"/>
      <c r="ELS4426"/>
      <c r="ELT4426"/>
      <c r="ELU4426"/>
      <c r="ELV4426"/>
      <c r="ELW4426"/>
      <c r="ELX4426"/>
      <c r="ELY4426"/>
      <c r="ELZ4426"/>
      <c r="EMA4426"/>
      <c r="EMB4426"/>
      <c r="EMC4426"/>
      <c r="EMD4426"/>
      <c r="EME4426"/>
      <c r="EMF4426"/>
      <c r="EMG4426"/>
      <c r="EMH4426"/>
      <c r="EMI4426"/>
      <c r="EMJ4426"/>
      <c r="EMK4426"/>
      <c r="EML4426"/>
      <c r="EMM4426"/>
      <c r="EMN4426"/>
      <c r="EMO4426"/>
      <c r="EMP4426"/>
      <c r="EMQ4426"/>
      <c r="EMR4426"/>
      <c r="EMS4426"/>
      <c r="EMT4426"/>
      <c r="EMU4426"/>
      <c r="EMV4426"/>
      <c r="EMW4426"/>
      <c r="EMX4426"/>
      <c r="EMY4426"/>
      <c r="EMZ4426"/>
      <c r="ENA4426"/>
      <c r="ENB4426"/>
      <c r="ENC4426"/>
      <c r="END4426"/>
      <c r="ENE4426"/>
      <c r="ENF4426"/>
      <c r="ENG4426"/>
      <c r="ENH4426"/>
      <c r="ENI4426"/>
      <c r="ENJ4426"/>
      <c r="ENK4426"/>
      <c r="ENL4426"/>
      <c r="ENM4426"/>
      <c r="ENN4426"/>
      <c r="ENO4426"/>
      <c r="ENP4426"/>
      <c r="ENQ4426"/>
      <c r="ENR4426"/>
      <c r="ENS4426"/>
      <c r="ENT4426"/>
      <c r="ENU4426"/>
      <c r="ENV4426"/>
      <c r="ENW4426"/>
      <c r="ENX4426"/>
      <c r="ENY4426"/>
      <c r="ENZ4426"/>
      <c r="EOA4426"/>
      <c r="EOB4426"/>
      <c r="EOC4426"/>
      <c r="EOD4426"/>
      <c r="EOE4426"/>
      <c r="EOF4426"/>
      <c r="EOG4426"/>
      <c r="EOH4426"/>
      <c r="EOI4426"/>
      <c r="EOJ4426"/>
      <c r="EOK4426"/>
      <c r="EOL4426"/>
      <c r="EOM4426"/>
      <c r="EON4426"/>
      <c r="EOO4426"/>
      <c r="EOP4426"/>
      <c r="EOQ4426"/>
      <c r="EOR4426"/>
      <c r="EOS4426"/>
      <c r="EOT4426"/>
      <c r="EOU4426"/>
      <c r="EOV4426"/>
      <c r="EOW4426"/>
      <c r="EOX4426"/>
      <c r="EOY4426"/>
      <c r="EOZ4426"/>
      <c r="EPA4426"/>
      <c r="EPB4426"/>
      <c r="EPC4426"/>
      <c r="EPD4426"/>
      <c r="EPE4426"/>
      <c r="EPF4426"/>
      <c r="EPG4426"/>
      <c r="EPH4426"/>
      <c r="EPI4426"/>
      <c r="EPJ4426"/>
      <c r="EPK4426"/>
      <c r="EPL4426"/>
      <c r="EPM4426"/>
      <c r="EPN4426"/>
      <c r="EPO4426"/>
      <c r="EPP4426"/>
      <c r="EPQ4426"/>
      <c r="EPR4426"/>
      <c r="EPS4426"/>
      <c r="EPT4426"/>
      <c r="EPU4426"/>
      <c r="EPV4426"/>
      <c r="EPW4426"/>
      <c r="EPX4426"/>
      <c r="EPY4426"/>
      <c r="EPZ4426"/>
      <c r="EQA4426"/>
      <c r="EQB4426"/>
      <c r="EQC4426"/>
      <c r="EQD4426"/>
      <c r="EQE4426"/>
      <c r="EQF4426"/>
      <c r="EQG4426"/>
      <c r="EQH4426"/>
      <c r="EQI4426"/>
      <c r="EQJ4426"/>
      <c r="EQK4426"/>
      <c r="EQL4426"/>
      <c r="EQM4426"/>
      <c r="EQN4426"/>
      <c r="EQO4426"/>
      <c r="EQP4426"/>
      <c r="EQQ4426"/>
      <c r="EQR4426"/>
      <c r="EQS4426"/>
      <c r="EQT4426"/>
      <c r="EQU4426"/>
      <c r="EQV4426"/>
      <c r="EQW4426"/>
      <c r="EQX4426"/>
      <c r="EQY4426"/>
      <c r="EQZ4426"/>
      <c r="ERA4426"/>
      <c r="ERB4426"/>
      <c r="ERC4426"/>
      <c r="ERD4426"/>
      <c r="ERE4426"/>
      <c r="ERF4426"/>
      <c r="ERG4426"/>
      <c r="ERH4426"/>
      <c r="ERI4426"/>
      <c r="ERJ4426"/>
      <c r="ERK4426"/>
      <c r="ERL4426"/>
      <c r="ERM4426"/>
      <c r="ERN4426"/>
      <c r="ERO4426"/>
      <c r="ERP4426"/>
      <c r="ERQ4426"/>
      <c r="ERR4426"/>
      <c r="ERS4426"/>
      <c r="ERT4426"/>
      <c r="ERU4426"/>
      <c r="ERV4426"/>
      <c r="ERW4426"/>
      <c r="ERX4426"/>
      <c r="ERY4426"/>
      <c r="ERZ4426"/>
      <c r="ESA4426"/>
      <c r="ESB4426"/>
      <c r="ESC4426"/>
      <c r="ESD4426"/>
      <c r="ESE4426"/>
      <c r="ESF4426"/>
      <c r="ESG4426"/>
      <c r="ESH4426"/>
      <c r="ESI4426"/>
      <c r="ESJ4426"/>
      <c r="ESK4426"/>
      <c r="ESL4426"/>
      <c r="ESM4426"/>
      <c r="ESN4426"/>
      <c r="ESO4426"/>
      <c r="ESP4426"/>
      <c r="ESQ4426"/>
      <c r="ESR4426"/>
      <c r="ESS4426"/>
      <c r="EST4426"/>
      <c r="ESU4426"/>
      <c r="ESV4426"/>
      <c r="ESW4426"/>
      <c r="ESX4426"/>
      <c r="ESY4426"/>
      <c r="ESZ4426"/>
      <c r="ETA4426"/>
      <c r="ETB4426"/>
      <c r="ETC4426"/>
      <c r="ETD4426"/>
      <c r="ETE4426"/>
      <c r="ETF4426"/>
      <c r="ETG4426"/>
      <c r="ETH4426"/>
      <c r="ETI4426"/>
      <c r="ETJ4426"/>
      <c r="ETK4426"/>
      <c r="ETL4426"/>
      <c r="ETM4426"/>
      <c r="ETN4426"/>
      <c r="ETO4426"/>
      <c r="ETP4426"/>
      <c r="ETQ4426"/>
      <c r="ETR4426"/>
      <c r="ETS4426"/>
      <c r="ETT4426"/>
      <c r="ETU4426"/>
      <c r="ETV4426"/>
      <c r="ETW4426"/>
      <c r="ETX4426"/>
      <c r="ETY4426"/>
      <c r="ETZ4426"/>
      <c r="EUA4426"/>
      <c r="EUB4426"/>
      <c r="EUC4426"/>
      <c r="EUD4426"/>
      <c r="EUE4426"/>
      <c r="EUF4426"/>
      <c r="EUG4426"/>
      <c r="EUH4426"/>
      <c r="EUI4426"/>
      <c r="EUJ4426"/>
      <c r="EUK4426"/>
      <c r="EUL4426"/>
      <c r="EUM4426"/>
      <c r="EUN4426"/>
      <c r="EUO4426"/>
      <c r="EUP4426"/>
      <c r="EUQ4426"/>
      <c r="EUR4426"/>
      <c r="EUS4426"/>
      <c r="EUT4426"/>
      <c r="EUU4426"/>
      <c r="EUV4426"/>
      <c r="EUW4426"/>
      <c r="EUX4426"/>
      <c r="EUY4426"/>
      <c r="EUZ4426"/>
      <c r="EVA4426"/>
      <c r="EVB4426"/>
      <c r="EVC4426"/>
      <c r="EVD4426"/>
      <c r="EVE4426"/>
      <c r="EVF4426"/>
      <c r="EVG4426"/>
      <c r="EVH4426"/>
      <c r="EVI4426"/>
      <c r="EVJ4426"/>
      <c r="EVK4426"/>
      <c r="EVL4426"/>
      <c r="EVM4426"/>
      <c r="EVN4426"/>
      <c r="EVO4426"/>
      <c r="EVP4426"/>
      <c r="EVQ4426"/>
      <c r="EVR4426"/>
      <c r="EVS4426"/>
      <c r="EVT4426"/>
      <c r="EVU4426"/>
      <c r="EVV4426"/>
      <c r="EVW4426"/>
      <c r="EVX4426"/>
      <c r="EVY4426"/>
      <c r="EVZ4426"/>
      <c r="EWA4426"/>
      <c r="EWB4426"/>
      <c r="EWC4426"/>
      <c r="EWD4426"/>
      <c r="EWE4426"/>
      <c r="EWF4426"/>
      <c r="EWG4426"/>
      <c r="EWH4426"/>
      <c r="EWI4426"/>
      <c r="EWJ4426"/>
      <c r="EWK4426"/>
      <c r="EWL4426"/>
      <c r="EWM4426"/>
      <c r="EWN4426"/>
      <c r="EWO4426"/>
      <c r="EWP4426"/>
      <c r="EWQ4426"/>
      <c r="EWR4426"/>
      <c r="EWS4426"/>
      <c r="EWT4426"/>
      <c r="EWU4426"/>
      <c r="EWV4426"/>
      <c r="EWW4426"/>
      <c r="EWX4426"/>
      <c r="EWY4426"/>
      <c r="EWZ4426"/>
      <c r="EXA4426"/>
      <c r="EXB4426"/>
      <c r="EXC4426"/>
      <c r="EXD4426"/>
      <c r="EXE4426"/>
      <c r="EXF4426"/>
      <c r="EXG4426"/>
      <c r="EXH4426"/>
      <c r="EXI4426"/>
      <c r="EXJ4426"/>
      <c r="EXK4426"/>
      <c r="EXL4426"/>
      <c r="EXM4426"/>
      <c r="EXN4426"/>
      <c r="EXO4426"/>
      <c r="EXP4426"/>
      <c r="EXQ4426"/>
      <c r="EXR4426"/>
      <c r="EXS4426"/>
      <c r="EXT4426"/>
      <c r="EXU4426"/>
      <c r="EXV4426"/>
      <c r="EXW4426"/>
      <c r="EXX4426"/>
      <c r="EXY4426"/>
      <c r="EXZ4426"/>
      <c r="EYA4426"/>
      <c r="EYB4426"/>
      <c r="EYC4426"/>
      <c r="EYD4426"/>
      <c r="EYE4426"/>
      <c r="EYF4426"/>
      <c r="EYG4426"/>
      <c r="EYH4426"/>
      <c r="EYI4426"/>
      <c r="EYJ4426"/>
      <c r="EYK4426"/>
      <c r="EYL4426"/>
      <c r="EYM4426"/>
      <c r="EYN4426"/>
      <c r="EYO4426"/>
      <c r="EYP4426"/>
      <c r="EYQ4426"/>
      <c r="EYR4426"/>
      <c r="EYS4426"/>
      <c r="EYT4426"/>
      <c r="EYU4426"/>
      <c r="EYV4426"/>
      <c r="EYW4426"/>
      <c r="EYX4426"/>
      <c r="EYY4426"/>
      <c r="EYZ4426"/>
      <c r="EZA4426"/>
      <c r="EZB4426"/>
      <c r="EZC4426"/>
      <c r="EZD4426"/>
      <c r="EZE4426"/>
      <c r="EZF4426"/>
      <c r="EZG4426"/>
      <c r="EZH4426"/>
      <c r="EZI4426"/>
      <c r="EZJ4426"/>
      <c r="EZK4426"/>
      <c r="EZL4426"/>
      <c r="EZM4426"/>
      <c r="EZN4426"/>
      <c r="EZO4426"/>
      <c r="EZP4426"/>
      <c r="EZQ4426"/>
      <c r="EZR4426"/>
      <c r="EZS4426"/>
      <c r="EZT4426"/>
      <c r="EZU4426"/>
      <c r="EZV4426"/>
      <c r="EZW4426"/>
      <c r="EZX4426"/>
      <c r="EZY4426"/>
      <c r="EZZ4426"/>
      <c r="FAA4426"/>
      <c r="FAB4426"/>
      <c r="FAC4426"/>
      <c r="FAD4426"/>
      <c r="FAE4426"/>
      <c r="FAF4426"/>
      <c r="FAG4426"/>
      <c r="FAH4426"/>
      <c r="FAI4426"/>
      <c r="FAJ4426"/>
      <c r="FAK4426"/>
      <c r="FAL4426"/>
      <c r="FAM4426"/>
      <c r="FAN4426"/>
      <c r="FAO4426"/>
      <c r="FAP4426"/>
      <c r="FAQ4426"/>
      <c r="FAR4426"/>
      <c r="FAS4426"/>
      <c r="FAT4426"/>
      <c r="FAU4426"/>
      <c r="FAV4426"/>
      <c r="FAW4426"/>
      <c r="FAX4426"/>
      <c r="FAY4426"/>
      <c r="FAZ4426"/>
      <c r="FBA4426"/>
      <c r="FBB4426"/>
      <c r="FBC4426"/>
      <c r="FBD4426"/>
      <c r="FBE4426"/>
      <c r="FBF4426"/>
      <c r="FBG4426"/>
      <c r="FBH4426"/>
      <c r="FBI4426"/>
      <c r="FBJ4426"/>
      <c r="FBK4426"/>
      <c r="FBL4426"/>
      <c r="FBM4426"/>
      <c r="FBN4426"/>
      <c r="FBO4426"/>
      <c r="FBP4426"/>
      <c r="FBQ4426"/>
      <c r="FBR4426"/>
      <c r="FBS4426"/>
      <c r="FBT4426"/>
      <c r="FBU4426"/>
      <c r="FBV4426"/>
      <c r="FBW4426"/>
      <c r="FBX4426"/>
      <c r="FBY4426"/>
      <c r="FBZ4426"/>
      <c r="FCA4426"/>
      <c r="FCB4426"/>
      <c r="FCC4426"/>
      <c r="FCD4426"/>
      <c r="FCE4426"/>
      <c r="FCF4426"/>
      <c r="FCG4426"/>
      <c r="FCH4426"/>
      <c r="FCI4426"/>
      <c r="FCJ4426"/>
      <c r="FCK4426"/>
      <c r="FCL4426"/>
      <c r="FCM4426"/>
      <c r="FCN4426"/>
      <c r="FCO4426"/>
      <c r="FCP4426"/>
      <c r="FCQ4426"/>
      <c r="FCR4426"/>
      <c r="FCS4426"/>
      <c r="FCT4426"/>
      <c r="FCU4426"/>
      <c r="FCV4426"/>
      <c r="FCW4426"/>
      <c r="FCX4426"/>
      <c r="FCY4426"/>
      <c r="FCZ4426"/>
      <c r="FDA4426"/>
      <c r="FDB4426"/>
      <c r="FDC4426"/>
      <c r="FDD4426"/>
      <c r="FDE4426"/>
      <c r="FDF4426"/>
      <c r="FDG4426"/>
      <c r="FDH4426"/>
      <c r="FDI4426"/>
      <c r="FDJ4426"/>
      <c r="FDK4426"/>
      <c r="FDL4426"/>
      <c r="FDM4426"/>
      <c r="FDN4426"/>
      <c r="FDO4426"/>
      <c r="FDP4426"/>
      <c r="FDQ4426"/>
      <c r="FDR4426"/>
      <c r="FDS4426"/>
      <c r="FDT4426"/>
      <c r="FDU4426"/>
      <c r="FDV4426"/>
      <c r="FDW4426"/>
      <c r="FDX4426"/>
      <c r="FDY4426"/>
      <c r="FDZ4426"/>
      <c r="FEA4426"/>
      <c r="FEB4426"/>
      <c r="FEC4426"/>
      <c r="FED4426"/>
      <c r="FEE4426"/>
      <c r="FEF4426"/>
      <c r="FEG4426"/>
      <c r="FEH4426"/>
      <c r="FEI4426"/>
      <c r="FEJ4426"/>
      <c r="FEK4426"/>
      <c r="FEL4426"/>
      <c r="FEM4426"/>
      <c r="FEN4426"/>
      <c r="FEO4426"/>
      <c r="FEP4426"/>
      <c r="FEQ4426"/>
      <c r="FER4426"/>
      <c r="FES4426"/>
      <c r="FET4426"/>
      <c r="FEU4426"/>
      <c r="FEV4426"/>
      <c r="FEW4426"/>
      <c r="FEX4426"/>
      <c r="FEY4426"/>
      <c r="FEZ4426"/>
      <c r="FFA4426"/>
      <c r="FFB4426"/>
      <c r="FFC4426"/>
      <c r="FFD4426"/>
      <c r="FFE4426"/>
      <c r="FFF4426"/>
      <c r="FFG4426"/>
      <c r="FFH4426"/>
      <c r="FFI4426"/>
      <c r="FFJ4426"/>
      <c r="FFK4426"/>
      <c r="FFL4426"/>
      <c r="FFM4426"/>
      <c r="FFN4426"/>
      <c r="FFO4426"/>
      <c r="FFP4426"/>
      <c r="FFQ4426"/>
      <c r="FFR4426"/>
      <c r="FFS4426"/>
      <c r="FFT4426"/>
      <c r="FFU4426"/>
      <c r="FFV4426"/>
      <c r="FFW4426"/>
      <c r="FFX4426"/>
      <c r="FFY4426"/>
      <c r="FFZ4426"/>
      <c r="FGA4426"/>
      <c r="FGB4426"/>
      <c r="FGC4426"/>
      <c r="FGD4426"/>
      <c r="FGE4426"/>
      <c r="FGF4426"/>
      <c r="FGG4426"/>
      <c r="FGH4426"/>
      <c r="FGI4426"/>
      <c r="FGJ4426"/>
      <c r="FGK4426"/>
      <c r="FGL4426"/>
      <c r="FGM4426"/>
      <c r="FGN4426"/>
      <c r="FGO4426"/>
      <c r="FGP4426"/>
      <c r="FGQ4426"/>
      <c r="FGR4426"/>
      <c r="FGS4426"/>
      <c r="FGT4426"/>
      <c r="FGU4426"/>
      <c r="FGV4426"/>
      <c r="FGW4426"/>
      <c r="FGX4426"/>
      <c r="FGY4426"/>
      <c r="FGZ4426"/>
      <c r="FHA4426"/>
      <c r="FHB4426"/>
      <c r="FHC4426"/>
      <c r="FHD4426"/>
      <c r="FHE4426"/>
      <c r="FHF4426"/>
      <c r="FHG4426"/>
      <c r="FHH4426"/>
      <c r="FHI4426"/>
      <c r="FHJ4426"/>
      <c r="FHK4426"/>
      <c r="FHL4426"/>
      <c r="FHM4426"/>
      <c r="FHN4426"/>
      <c r="FHO4426"/>
      <c r="FHP4426"/>
      <c r="FHQ4426"/>
      <c r="FHR4426"/>
      <c r="FHS4426"/>
      <c r="FHT4426"/>
      <c r="FHU4426"/>
      <c r="FHV4426"/>
      <c r="FHW4426"/>
      <c r="FHX4426"/>
      <c r="FHY4426"/>
      <c r="FHZ4426"/>
      <c r="FIA4426"/>
      <c r="FIB4426"/>
      <c r="FIC4426"/>
      <c r="FID4426"/>
      <c r="FIE4426"/>
      <c r="FIF4426"/>
      <c r="FIG4426"/>
      <c r="FIH4426"/>
      <c r="FII4426"/>
      <c r="FIJ4426"/>
      <c r="FIK4426"/>
      <c r="FIL4426"/>
      <c r="FIM4426"/>
      <c r="FIN4426"/>
      <c r="FIO4426"/>
      <c r="FIP4426"/>
      <c r="FIQ4426"/>
      <c r="FIR4426"/>
      <c r="FIS4426"/>
      <c r="FIT4426"/>
      <c r="FIU4426"/>
      <c r="FIV4426"/>
      <c r="FIW4426"/>
      <c r="FIX4426"/>
      <c r="FIY4426"/>
      <c r="FIZ4426"/>
      <c r="FJA4426"/>
      <c r="FJB4426"/>
      <c r="FJC4426"/>
      <c r="FJD4426"/>
      <c r="FJE4426"/>
      <c r="FJF4426"/>
      <c r="FJG4426"/>
      <c r="FJH4426"/>
      <c r="FJI4426"/>
      <c r="FJJ4426"/>
      <c r="FJK4426"/>
      <c r="FJL4426"/>
      <c r="FJM4426"/>
      <c r="FJN4426"/>
      <c r="FJO4426"/>
      <c r="FJP4426"/>
      <c r="FJQ4426"/>
      <c r="FJR4426"/>
      <c r="FJS4426"/>
      <c r="FJT4426"/>
      <c r="FJU4426"/>
      <c r="FJV4426"/>
      <c r="FJW4426"/>
      <c r="FJX4426"/>
      <c r="FJY4426"/>
      <c r="FJZ4426"/>
      <c r="FKA4426"/>
      <c r="FKB4426"/>
      <c r="FKC4426"/>
      <c r="FKD4426"/>
      <c r="FKE4426"/>
      <c r="FKF4426"/>
      <c r="FKG4426"/>
      <c r="FKH4426"/>
      <c r="FKI4426"/>
      <c r="FKJ4426"/>
      <c r="FKK4426"/>
      <c r="FKL4426"/>
      <c r="FKM4426"/>
      <c r="FKN4426"/>
      <c r="FKO4426"/>
      <c r="FKP4426"/>
      <c r="FKQ4426"/>
      <c r="FKR4426"/>
      <c r="FKS4426"/>
      <c r="FKT4426"/>
      <c r="FKU4426"/>
      <c r="FKV4426"/>
      <c r="FKW4426"/>
      <c r="FKX4426"/>
      <c r="FKY4426"/>
      <c r="FKZ4426"/>
      <c r="FLA4426"/>
      <c r="FLB4426"/>
      <c r="FLC4426"/>
      <c r="FLD4426"/>
      <c r="FLE4426"/>
      <c r="FLF4426"/>
      <c r="FLG4426"/>
      <c r="FLH4426"/>
      <c r="FLI4426"/>
      <c r="FLJ4426"/>
      <c r="FLK4426"/>
      <c r="FLL4426"/>
      <c r="FLM4426"/>
      <c r="FLN4426"/>
      <c r="FLO4426"/>
      <c r="FLP4426"/>
      <c r="FLQ4426"/>
      <c r="FLR4426"/>
      <c r="FLS4426"/>
      <c r="FLT4426"/>
      <c r="FLU4426"/>
      <c r="FLV4426"/>
      <c r="FLW4426"/>
      <c r="FLX4426"/>
      <c r="FLY4426"/>
      <c r="FLZ4426"/>
      <c r="FMA4426"/>
      <c r="FMB4426"/>
      <c r="FMC4426"/>
      <c r="FMD4426"/>
      <c r="FME4426"/>
      <c r="FMF4426"/>
      <c r="FMG4426"/>
      <c r="FMH4426"/>
      <c r="FMI4426"/>
      <c r="FMJ4426"/>
      <c r="FMK4426"/>
      <c r="FML4426"/>
      <c r="FMM4426"/>
      <c r="FMN4426"/>
      <c r="FMO4426"/>
      <c r="FMP4426"/>
      <c r="FMQ4426"/>
      <c r="FMR4426"/>
      <c r="FMS4426"/>
      <c r="FMT4426"/>
      <c r="FMU4426"/>
      <c r="FMV4426"/>
      <c r="FMW4426"/>
      <c r="FMX4426"/>
      <c r="FMY4426"/>
      <c r="FMZ4426"/>
      <c r="FNA4426"/>
      <c r="FNB4426"/>
      <c r="FNC4426"/>
      <c r="FND4426"/>
      <c r="FNE4426"/>
      <c r="FNF4426"/>
      <c r="FNG4426"/>
      <c r="FNH4426"/>
      <c r="FNI4426"/>
      <c r="FNJ4426"/>
      <c r="FNK4426"/>
    </row>
    <row r="4427" spans="2:4431">
      <c r="B4427"/>
      <c r="C4427"/>
      <c r="D4427"/>
      <c r="E4427"/>
      <c r="F4427"/>
      <c r="G4427"/>
      <c r="H4427"/>
      <c r="I4427"/>
      <c r="J4427"/>
      <c r="K4427"/>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c r="AQ4427"/>
      <c r="AR4427"/>
      <c r="AS4427"/>
      <c r="AT4427"/>
      <c r="AU4427"/>
      <c r="AV4427"/>
      <c r="AW4427"/>
      <c r="AX4427"/>
      <c r="AY4427"/>
      <c r="AZ4427"/>
      <c r="BA4427"/>
      <c r="BB4427"/>
      <c r="BC4427"/>
      <c r="BD4427"/>
      <c r="BE4427"/>
      <c r="BF4427"/>
      <c r="BG4427"/>
      <c r="BH4427"/>
      <c r="BI4427"/>
      <c r="BJ4427"/>
      <c r="BK4427"/>
      <c r="BL4427"/>
      <c r="BM4427"/>
      <c r="BN4427"/>
      <c r="BO4427"/>
      <c r="BP4427"/>
      <c r="BQ4427"/>
      <c r="BR4427"/>
      <c r="BS4427"/>
      <c r="BT4427"/>
      <c r="BU4427"/>
      <c r="BV4427"/>
      <c r="BW4427"/>
      <c r="BX4427"/>
      <c r="BY4427"/>
      <c r="BZ4427"/>
      <c r="CA4427"/>
      <c r="CB4427"/>
      <c r="CC4427"/>
      <c r="CD4427"/>
      <c r="CE4427"/>
      <c r="CF4427"/>
      <c r="CG4427"/>
      <c r="CH4427"/>
      <c r="CI4427"/>
      <c r="CJ4427"/>
      <c r="CK4427"/>
      <c r="CL4427"/>
      <c r="CM4427"/>
      <c r="CN4427"/>
      <c r="CO4427"/>
      <c r="CP4427"/>
      <c r="CQ4427"/>
      <c r="CR4427"/>
      <c r="CS4427"/>
      <c r="CT4427"/>
      <c r="CU4427"/>
      <c r="CV4427"/>
      <c r="CW4427"/>
      <c r="CX4427"/>
      <c r="CY4427"/>
      <c r="CZ4427"/>
      <c r="DA4427"/>
      <c r="DB4427"/>
      <c r="DC4427"/>
      <c r="DD4427"/>
      <c r="DE4427"/>
      <c r="DF4427"/>
      <c r="DG4427"/>
      <c r="DH4427"/>
      <c r="DI4427"/>
      <c r="DJ4427"/>
      <c r="DK4427"/>
      <c r="DL4427"/>
      <c r="DM4427"/>
      <c r="DN4427"/>
      <c r="DO4427"/>
      <c r="DP4427"/>
      <c r="DQ4427"/>
      <c r="DR4427"/>
      <c r="DS4427"/>
      <c r="DT4427"/>
      <c r="DU4427"/>
      <c r="DV4427"/>
      <c r="DW4427"/>
      <c r="DX4427"/>
      <c r="DY4427"/>
      <c r="DZ4427"/>
      <c r="EA4427"/>
      <c r="EB4427"/>
      <c r="EC4427"/>
      <c r="ED4427"/>
      <c r="EE4427"/>
      <c r="EF4427"/>
      <c r="EG4427"/>
      <c r="EH4427"/>
      <c r="EI4427"/>
      <c r="EJ4427"/>
      <c r="EK4427"/>
      <c r="EL4427"/>
      <c r="EM4427"/>
      <c r="EN4427"/>
      <c r="EO4427"/>
      <c r="EP4427"/>
      <c r="EQ4427"/>
      <c r="ER4427"/>
      <c r="ES4427"/>
      <c r="ET4427"/>
      <c r="EU4427"/>
      <c r="EV4427"/>
      <c r="EW4427"/>
      <c r="EX4427"/>
      <c r="EY4427"/>
      <c r="EZ4427"/>
      <c r="FA4427"/>
      <c r="FB4427"/>
      <c r="FC4427"/>
      <c r="FD4427"/>
      <c r="FE4427"/>
      <c r="FF4427"/>
      <c r="FG4427"/>
      <c r="FH4427"/>
      <c r="FI4427"/>
      <c r="FJ4427"/>
      <c r="FK4427"/>
      <c r="FL4427"/>
      <c r="FM4427"/>
      <c r="FN4427"/>
      <c r="FO4427"/>
      <c r="FP4427"/>
      <c r="FQ4427"/>
      <c r="FR4427"/>
      <c r="FS4427"/>
      <c r="FT4427"/>
      <c r="FU4427"/>
      <c r="FV4427"/>
      <c r="FW4427"/>
      <c r="FX4427"/>
      <c r="FY4427"/>
      <c r="FZ4427"/>
      <c r="GA4427"/>
      <c r="GB4427"/>
      <c r="GC4427"/>
      <c r="GD4427"/>
      <c r="GE4427"/>
      <c r="GF4427"/>
      <c r="GG4427"/>
      <c r="GH4427"/>
      <c r="GI4427"/>
      <c r="GJ4427"/>
      <c r="GK4427"/>
      <c r="GL4427"/>
      <c r="GM4427"/>
      <c r="GN4427"/>
      <c r="GO4427"/>
      <c r="GP4427"/>
      <c r="GQ4427"/>
      <c r="GR4427"/>
      <c r="GS4427"/>
      <c r="GT4427"/>
      <c r="GU4427"/>
      <c r="GV4427"/>
      <c r="GW4427"/>
      <c r="GX4427"/>
      <c r="GY4427"/>
      <c r="GZ4427"/>
      <c r="HA4427"/>
      <c r="HB4427"/>
      <c r="HC4427"/>
      <c r="HD4427"/>
      <c r="HE4427"/>
      <c r="HF4427"/>
      <c r="HG4427"/>
      <c r="HH4427"/>
      <c r="HI4427"/>
      <c r="HJ4427"/>
      <c r="HK4427"/>
      <c r="HL4427"/>
      <c r="HM4427"/>
      <c r="HN4427"/>
      <c r="HO4427"/>
      <c r="HP4427"/>
      <c r="HQ4427"/>
      <c r="HR4427"/>
      <c r="HS4427"/>
      <c r="HT4427"/>
      <c r="HU4427"/>
      <c r="HV4427"/>
      <c r="HW4427"/>
      <c r="HX4427"/>
      <c r="HY4427"/>
      <c r="HZ4427"/>
      <c r="IA4427"/>
      <c r="IB4427"/>
      <c r="IC4427"/>
      <c r="ID4427"/>
      <c r="IE4427"/>
      <c r="IF4427"/>
      <c r="IG4427"/>
      <c r="IH4427"/>
      <c r="II4427"/>
      <c r="IJ4427"/>
      <c r="IK4427"/>
      <c r="IL4427"/>
      <c r="IM4427"/>
      <c r="IN4427"/>
      <c r="IO4427"/>
      <c r="IP4427"/>
      <c r="IQ4427"/>
      <c r="IR4427"/>
      <c r="IS4427"/>
      <c r="IT4427"/>
      <c r="IU4427"/>
      <c r="IV4427"/>
      <c r="IW4427"/>
      <c r="IX4427"/>
      <c r="IY4427"/>
      <c r="IZ4427"/>
      <c r="JA4427"/>
      <c r="JB4427"/>
      <c r="JC4427"/>
      <c r="JD4427"/>
      <c r="JE4427"/>
      <c r="JF4427"/>
      <c r="JG4427"/>
      <c r="JH4427"/>
      <c r="JI4427"/>
      <c r="JJ4427"/>
      <c r="JK4427"/>
      <c r="JL4427"/>
      <c r="JM4427"/>
      <c r="JN4427"/>
      <c r="JO4427"/>
      <c r="JP4427"/>
      <c r="JQ4427"/>
      <c r="JR4427"/>
      <c r="JS4427"/>
      <c r="JT4427"/>
      <c r="JU4427"/>
      <c r="JV4427"/>
      <c r="JW4427"/>
      <c r="JX4427"/>
      <c r="JY4427"/>
      <c r="JZ4427"/>
      <c r="KA4427"/>
      <c r="KB4427"/>
      <c r="KC4427"/>
      <c r="KD4427"/>
      <c r="KE4427"/>
      <c r="KF4427"/>
      <c r="KG4427"/>
      <c r="KH4427"/>
      <c r="KI4427"/>
      <c r="KJ4427"/>
      <c r="KK4427"/>
      <c r="KL4427"/>
      <c r="KM4427"/>
      <c r="KN4427"/>
      <c r="KO4427"/>
      <c r="KP4427"/>
      <c r="KQ4427"/>
      <c r="KR4427"/>
      <c r="KS4427"/>
      <c r="KT4427"/>
      <c r="KU4427"/>
      <c r="KV4427"/>
      <c r="KW4427"/>
      <c r="KX4427"/>
      <c r="KY4427"/>
      <c r="KZ4427"/>
      <c r="LA4427"/>
      <c r="LB4427"/>
      <c r="LC4427"/>
      <c r="LD4427"/>
      <c r="LE4427"/>
      <c r="LF4427"/>
      <c r="LG4427"/>
      <c r="LH4427"/>
      <c r="LI4427"/>
      <c r="LJ4427"/>
      <c r="LK4427"/>
      <c r="LL4427"/>
      <c r="LM4427"/>
      <c r="LN4427"/>
      <c r="LO4427"/>
      <c r="LP4427"/>
      <c r="LQ4427"/>
      <c r="LR4427"/>
      <c r="LS4427"/>
      <c r="LT4427"/>
      <c r="LU4427"/>
      <c r="LV4427"/>
      <c r="LW4427"/>
      <c r="LX4427"/>
      <c r="LY4427"/>
      <c r="LZ4427"/>
      <c r="MA4427"/>
      <c r="MB4427"/>
      <c r="MC4427"/>
      <c r="MD4427"/>
      <c r="ME4427"/>
      <c r="MF4427"/>
      <c r="MG4427"/>
      <c r="MH4427"/>
      <c r="MI4427"/>
      <c r="MJ4427"/>
      <c r="MK4427"/>
      <c r="ML4427"/>
      <c r="MM4427"/>
      <c r="MN4427"/>
      <c r="MO4427"/>
      <c r="MP4427"/>
      <c r="MQ4427"/>
      <c r="MR4427"/>
      <c r="MS4427"/>
      <c r="MT4427"/>
      <c r="MU4427"/>
      <c r="MV4427"/>
      <c r="MW4427"/>
      <c r="MX4427"/>
      <c r="MY4427"/>
      <c r="MZ4427"/>
      <c r="NA4427"/>
      <c r="NB4427"/>
      <c r="NC4427"/>
      <c r="ND4427"/>
      <c r="NE4427"/>
      <c r="NF4427"/>
      <c r="NG4427"/>
      <c r="NH4427"/>
      <c r="NI4427"/>
      <c r="NJ4427"/>
      <c r="NK4427"/>
      <c r="NL4427"/>
      <c r="NM4427"/>
      <c r="NN4427"/>
      <c r="NO4427"/>
      <c r="NP4427"/>
      <c r="NQ4427"/>
      <c r="NR4427"/>
      <c r="NS4427"/>
      <c r="NT4427"/>
      <c r="NU4427"/>
      <c r="NV4427"/>
      <c r="NW4427"/>
      <c r="NX4427"/>
      <c r="NY4427"/>
      <c r="NZ4427"/>
      <c r="OA4427"/>
      <c r="OB4427"/>
      <c r="OC4427"/>
      <c r="OD4427"/>
      <c r="OE4427"/>
      <c r="OF4427"/>
      <c r="OG4427"/>
      <c r="OH4427"/>
      <c r="OI4427"/>
      <c r="OJ4427"/>
      <c r="OK4427"/>
      <c r="OL4427"/>
      <c r="OM4427"/>
      <c r="ON4427"/>
      <c r="OO4427"/>
      <c r="OP4427"/>
      <c r="OQ4427"/>
      <c r="OR4427"/>
      <c r="OS4427"/>
      <c r="OT4427"/>
      <c r="OU4427"/>
      <c r="OV4427"/>
      <c r="OW4427"/>
      <c r="OX4427"/>
      <c r="OY4427"/>
      <c r="OZ4427"/>
      <c r="PA4427"/>
      <c r="PB4427"/>
      <c r="PC4427"/>
      <c r="PD4427"/>
      <c r="PE4427"/>
      <c r="PF4427"/>
      <c r="PG4427"/>
      <c r="PH4427"/>
      <c r="PI4427"/>
      <c r="PJ4427"/>
      <c r="PK4427"/>
      <c r="PL4427"/>
      <c r="PM4427"/>
      <c r="PN4427"/>
      <c r="PO4427"/>
      <c r="PP4427"/>
      <c r="PQ4427"/>
      <c r="PR4427"/>
      <c r="PS4427"/>
      <c r="PT4427"/>
      <c r="PU4427"/>
      <c r="PV4427"/>
      <c r="PW4427"/>
      <c r="PX4427"/>
      <c r="PY4427"/>
      <c r="PZ4427"/>
      <c r="QA4427"/>
      <c r="QB4427"/>
      <c r="QC4427"/>
      <c r="QD4427"/>
      <c r="QE4427"/>
      <c r="QF4427"/>
      <c r="QG4427"/>
      <c r="QH4427"/>
      <c r="QI4427"/>
      <c r="QJ4427"/>
      <c r="QK4427"/>
      <c r="QL4427"/>
      <c r="QM4427"/>
      <c r="QN4427"/>
      <c r="QO4427"/>
      <c r="QP4427"/>
      <c r="QQ4427"/>
      <c r="QR4427"/>
      <c r="QS4427"/>
      <c r="QT4427"/>
      <c r="QU4427"/>
      <c r="QV4427"/>
      <c r="QW4427"/>
      <c r="QX4427"/>
      <c r="QY4427"/>
      <c r="QZ4427"/>
      <c r="RA4427"/>
      <c r="RB4427"/>
      <c r="RC4427"/>
      <c r="RD4427"/>
      <c r="RE4427"/>
      <c r="RF4427"/>
      <c r="RG4427"/>
      <c r="RH4427"/>
      <c r="RI4427"/>
      <c r="RJ4427"/>
      <c r="RK4427"/>
      <c r="RL4427"/>
      <c r="RM4427"/>
      <c r="RN4427"/>
      <c r="RO4427"/>
      <c r="RP4427"/>
      <c r="RQ4427"/>
      <c r="RR4427"/>
      <c r="RS4427"/>
      <c r="RT4427"/>
      <c r="RU4427"/>
      <c r="RV4427"/>
      <c r="RW4427"/>
      <c r="RX4427"/>
      <c r="RY4427"/>
      <c r="RZ4427"/>
      <c r="SA4427"/>
      <c r="SB4427"/>
      <c r="SC4427"/>
      <c r="SD4427"/>
      <c r="SE4427"/>
      <c r="SF4427"/>
      <c r="SG4427"/>
      <c r="SH4427"/>
      <c r="SI4427"/>
      <c r="SJ4427"/>
      <c r="SK4427"/>
      <c r="SL4427"/>
      <c r="SM4427"/>
      <c r="SN4427"/>
      <c r="SO4427"/>
      <c r="SP4427"/>
      <c r="SQ4427"/>
      <c r="SR4427"/>
      <c r="SS4427"/>
      <c r="ST4427"/>
      <c r="SU4427"/>
      <c r="SV4427"/>
      <c r="SW4427"/>
      <c r="SX4427"/>
      <c r="SY4427"/>
      <c r="SZ4427"/>
      <c r="TA4427"/>
      <c r="TB4427"/>
      <c r="TC4427"/>
      <c r="TD4427"/>
      <c r="TE4427"/>
      <c r="TF4427"/>
      <c r="TG4427"/>
      <c r="TH4427"/>
      <c r="TI4427"/>
      <c r="TJ4427"/>
      <c r="TK4427"/>
      <c r="TL4427"/>
      <c r="TM4427"/>
      <c r="TN4427"/>
      <c r="TO4427"/>
      <c r="TP4427"/>
      <c r="TQ4427"/>
      <c r="TR4427"/>
      <c r="TS4427"/>
      <c r="TT4427"/>
      <c r="TU4427"/>
      <c r="TV4427"/>
      <c r="TW4427"/>
      <c r="TX4427"/>
      <c r="TY4427"/>
      <c r="TZ4427"/>
      <c r="UA4427"/>
      <c r="UB4427"/>
      <c r="UC4427"/>
      <c r="UD4427"/>
      <c r="UE4427"/>
      <c r="UF4427"/>
      <c r="UG4427"/>
      <c r="UH4427"/>
      <c r="UI4427"/>
      <c r="UJ4427"/>
      <c r="UK4427"/>
      <c r="UL4427"/>
      <c r="UM4427"/>
      <c r="UN4427"/>
      <c r="UO4427"/>
      <c r="UP4427"/>
      <c r="UQ4427"/>
      <c r="UR4427"/>
      <c r="US4427"/>
      <c r="UT4427"/>
      <c r="UU4427"/>
      <c r="UV4427"/>
      <c r="UW4427"/>
      <c r="UX4427"/>
      <c r="UY4427"/>
      <c r="UZ4427"/>
      <c r="VA4427"/>
      <c r="VB4427"/>
      <c r="VC4427"/>
      <c r="VD4427"/>
      <c r="VE4427"/>
      <c r="VF4427"/>
      <c r="VG4427"/>
      <c r="VH4427"/>
      <c r="VI4427"/>
      <c r="VJ4427"/>
      <c r="VK4427"/>
      <c r="VL4427"/>
      <c r="VM4427"/>
      <c r="VN4427"/>
      <c r="VO4427"/>
      <c r="VP4427"/>
      <c r="VQ4427"/>
      <c r="VR4427"/>
      <c r="VS4427"/>
      <c r="VT4427"/>
      <c r="VU4427"/>
      <c r="VV4427"/>
      <c r="VW4427"/>
      <c r="VX4427"/>
      <c r="VY4427"/>
      <c r="VZ4427"/>
      <c r="WA4427"/>
      <c r="WB4427"/>
      <c r="WC4427"/>
      <c r="WD4427"/>
      <c r="WE4427"/>
      <c r="WF4427"/>
      <c r="WG4427"/>
      <c r="WH4427"/>
      <c r="WI4427"/>
      <c r="WJ4427"/>
      <c r="WK4427"/>
      <c r="WL4427"/>
      <c r="WM4427"/>
      <c r="WN4427"/>
      <c r="WO4427"/>
      <c r="WP4427"/>
      <c r="WQ4427"/>
      <c r="WR4427"/>
      <c r="WS4427"/>
      <c r="WT4427"/>
      <c r="WU4427"/>
      <c r="WV4427"/>
      <c r="WW4427"/>
      <c r="WX4427"/>
      <c r="WY4427"/>
      <c r="WZ4427"/>
      <c r="XA4427"/>
      <c r="XB4427"/>
      <c r="XC4427"/>
      <c r="XD4427"/>
      <c r="XE4427"/>
      <c r="XF4427"/>
      <c r="XG4427"/>
      <c r="XH4427"/>
      <c r="XI4427"/>
      <c r="XJ4427"/>
      <c r="XK4427"/>
      <c r="XL4427"/>
      <c r="XM4427"/>
      <c r="XN4427"/>
      <c r="XO4427"/>
      <c r="XP4427"/>
      <c r="XQ4427"/>
      <c r="XR4427"/>
      <c r="XS4427"/>
      <c r="XT4427"/>
      <c r="XU4427"/>
      <c r="XV4427"/>
      <c r="XW4427"/>
      <c r="XX4427"/>
      <c r="XY4427"/>
      <c r="XZ4427"/>
      <c r="YA4427"/>
      <c r="YB4427"/>
      <c r="YC4427"/>
      <c r="YD4427"/>
      <c r="YE4427"/>
      <c r="YF4427"/>
      <c r="YG4427"/>
      <c r="YH4427"/>
      <c r="YI4427"/>
      <c r="YJ4427"/>
      <c r="YK4427"/>
      <c r="YL4427"/>
      <c r="YM4427"/>
      <c r="YN4427"/>
      <c r="YO4427"/>
      <c r="YP4427"/>
      <c r="YQ4427"/>
      <c r="YR4427"/>
      <c r="YS4427"/>
      <c r="YT4427"/>
      <c r="YU4427"/>
      <c r="YV4427"/>
      <c r="YW4427"/>
      <c r="YX4427"/>
      <c r="YY4427"/>
      <c r="YZ4427"/>
      <c r="ZA4427"/>
      <c r="ZB4427"/>
      <c r="ZC4427"/>
      <c r="ZD4427"/>
      <c r="ZE4427"/>
      <c r="ZF4427"/>
      <c r="ZG4427"/>
      <c r="ZH4427"/>
      <c r="ZI4427"/>
      <c r="ZJ4427"/>
      <c r="ZK4427"/>
      <c r="ZL4427"/>
      <c r="ZM4427"/>
      <c r="ZN4427"/>
      <c r="ZO4427"/>
      <c r="ZP4427"/>
      <c r="ZQ4427"/>
      <c r="ZR4427"/>
      <c r="ZS4427"/>
      <c r="ZT4427"/>
      <c r="ZU4427"/>
      <c r="ZV4427"/>
      <c r="ZW4427"/>
      <c r="ZX4427"/>
      <c r="ZY4427"/>
      <c r="ZZ4427"/>
      <c r="AAA4427"/>
      <c r="AAB4427"/>
      <c r="AAC4427"/>
      <c r="AAD4427"/>
      <c r="AAE4427"/>
      <c r="AAF4427"/>
      <c r="AAG4427"/>
      <c r="AAH4427"/>
      <c r="AAI4427"/>
      <c r="AAJ4427"/>
      <c r="AAK4427"/>
      <c r="AAL4427"/>
      <c r="AAM4427"/>
      <c r="AAN4427"/>
      <c r="AAO4427"/>
      <c r="AAP4427"/>
      <c r="AAQ4427"/>
      <c r="AAR4427"/>
      <c r="AAS4427"/>
      <c r="AAT4427"/>
      <c r="AAU4427"/>
      <c r="AAV4427"/>
      <c r="AAW4427"/>
      <c r="AAX4427"/>
      <c r="AAY4427"/>
      <c r="AAZ4427"/>
      <c r="ABA4427"/>
      <c r="ABB4427"/>
      <c r="ABC4427"/>
      <c r="ABD4427"/>
      <c r="ABE4427"/>
      <c r="ABF4427"/>
      <c r="ABG4427"/>
      <c r="ABH4427"/>
      <c r="ABI4427"/>
      <c r="ABJ4427"/>
      <c r="ABK4427"/>
      <c r="ABL4427"/>
      <c r="ABM4427"/>
      <c r="ABN4427"/>
      <c r="ABO4427"/>
      <c r="ABP4427"/>
      <c r="ABQ4427"/>
      <c r="ABR4427"/>
      <c r="ABS4427"/>
      <c r="ABT4427"/>
      <c r="ABU4427"/>
      <c r="ABV4427"/>
      <c r="ABW4427"/>
      <c r="ABX4427"/>
      <c r="ABY4427"/>
      <c r="ABZ4427"/>
      <c r="ACA4427"/>
      <c r="ACB4427"/>
      <c r="ACC4427"/>
      <c r="ACD4427"/>
      <c r="ACE4427"/>
      <c r="ACF4427"/>
      <c r="ACG4427"/>
      <c r="ACH4427"/>
      <c r="ACI4427"/>
      <c r="ACJ4427"/>
      <c r="ACK4427"/>
      <c r="ACL4427"/>
      <c r="ACM4427"/>
      <c r="ACN4427"/>
      <c r="ACO4427"/>
      <c r="ACP4427"/>
      <c r="ACQ4427"/>
      <c r="ACR4427"/>
      <c r="ACS4427"/>
      <c r="ACT4427"/>
      <c r="ACU4427"/>
      <c r="ACV4427"/>
      <c r="ACW4427"/>
      <c r="ACX4427"/>
      <c r="ACY4427"/>
      <c r="ACZ4427"/>
      <c r="ADA4427"/>
      <c r="ADB4427"/>
      <c r="ADC4427"/>
      <c r="ADD4427"/>
      <c r="ADE4427"/>
      <c r="ADF4427"/>
      <c r="ADG4427"/>
      <c r="ADH4427"/>
      <c r="ADI4427"/>
      <c r="ADJ4427"/>
      <c r="ADK4427"/>
      <c r="ADL4427"/>
      <c r="ADM4427"/>
      <c r="ADN4427"/>
      <c r="ADO4427"/>
      <c r="ADP4427"/>
      <c r="ADQ4427"/>
      <c r="ADR4427"/>
      <c r="ADS4427"/>
      <c r="ADT4427"/>
      <c r="ADU4427"/>
      <c r="ADV4427"/>
      <c r="ADW4427"/>
      <c r="ADX4427"/>
      <c r="ADY4427"/>
      <c r="ADZ4427"/>
      <c r="AEA4427"/>
      <c r="AEB4427"/>
      <c r="AEC4427"/>
      <c r="AED4427"/>
      <c r="AEE4427"/>
      <c r="AEF4427"/>
      <c r="AEG4427"/>
      <c r="AEH4427"/>
      <c r="AEI4427"/>
      <c r="AEJ4427"/>
      <c r="AEK4427"/>
      <c r="AEL4427"/>
      <c r="AEM4427"/>
      <c r="AEN4427"/>
      <c r="AEO4427"/>
      <c r="AEP4427"/>
      <c r="AEQ4427"/>
      <c r="AER4427"/>
      <c r="AES4427"/>
      <c r="AET4427"/>
      <c r="AEU4427"/>
      <c r="AEV4427"/>
      <c r="AEW4427"/>
      <c r="AEX4427"/>
      <c r="AEY4427"/>
      <c r="AEZ4427"/>
      <c r="AFA4427"/>
      <c r="AFB4427"/>
      <c r="AFC4427"/>
      <c r="AFD4427"/>
      <c r="AFE4427"/>
      <c r="AFF4427"/>
      <c r="AFG4427"/>
      <c r="AFH4427"/>
      <c r="AFI4427"/>
      <c r="AFJ4427"/>
      <c r="AFK4427"/>
      <c r="AFL4427"/>
      <c r="AFM4427"/>
      <c r="AFN4427"/>
      <c r="AFO4427"/>
      <c r="AFP4427"/>
      <c r="AFQ4427"/>
      <c r="AFR4427"/>
      <c r="AFS4427"/>
      <c r="AFT4427"/>
      <c r="AFU4427"/>
      <c r="AFV4427"/>
      <c r="AFW4427"/>
      <c r="AFX4427"/>
      <c r="AFY4427"/>
      <c r="AFZ4427"/>
      <c r="AGA4427"/>
      <c r="AGB4427"/>
      <c r="AGC4427"/>
      <c r="AGD4427"/>
      <c r="AGE4427"/>
      <c r="AGF4427"/>
      <c r="AGG4427"/>
      <c r="AGH4427"/>
      <c r="AGI4427"/>
      <c r="AGJ4427"/>
      <c r="AGK4427"/>
      <c r="AGL4427"/>
      <c r="AGM4427"/>
      <c r="AGN4427"/>
      <c r="AGO4427"/>
      <c r="AGP4427"/>
      <c r="AGQ4427"/>
      <c r="AGR4427"/>
      <c r="AGS4427"/>
      <c r="AGT4427"/>
      <c r="AGU4427"/>
      <c r="AGV4427"/>
      <c r="AGW4427"/>
      <c r="AGX4427"/>
      <c r="AGY4427"/>
      <c r="AGZ4427"/>
      <c r="AHA4427"/>
      <c r="AHB4427"/>
      <c r="AHC4427"/>
      <c r="AHD4427"/>
      <c r="AHE4427"/>
      <c r="AHF4427"/>
      <c r="AHG4427"/>
      <c r="AHH4427"/>
      <c r="AHI4427"/>
      <c r="AHJ4427"/>
      <c r="AHK4427"/>
      <c r="AHL4427"/>
      <c r="AHM4427"/>
      <c r="AHN4427"/>
      <c r="AHO4427"/>
      <c r="AHP4427"/>
      <c r="AHQ4427"/>
      <c r="AHR4427"/>
      <c r="AHS4427"/>
      <c r="AHT4427"/>
      <c r="AHU4427"/>
      <c r="AHV4427"/>
      <c r="AHW4427"/>
      <c r="AHX4427"/>
      <c r="AHY4427"/>
      <c r="AHZ4427"/>
      <c r="AIA4427"/>
      <c r="AIB4427"/>
      <c r="AIC4427"/>
      <c r="AID4427"/>
      <c r="AIE4427"/>
      <c r="AIF4427"/>
      <c r="AIG4427"/>
      <c r="AIH4427"/>
      <c r="AII4427"/>
      <c r="AIJ4427"/>
      <c r="AIK4427"/>
      <c r="AIL4427"/>
      <c r="AIM4427"/>
      <c r="AIN4427"/>
      <c r="AIO4427"/>
      <c r="AIP4427"/>
      <c r="AIQ4427"/>
      <c r="AIR4427"/>
      <c r="AIS4427"/>
      <c r="AIT4427"/>
      <c r="AIU4427"/>
      <c r="AIV4427"/>
      <c r="AIW4427"/>
      <c r="AIX4427"/>
      <c r="AIY4427"/>
      <c r="AIZ4427"/>
      <c r="AJA4427"/>
      <c r="AJB4427"/>
      <c r="AJC4427"/>
      <c r="AJD4427"/>
      <c r="AJE4427"/>
      <c r="AJF4427"/>
      <c r="AJG4427"/>
      <c r="AJH4427"/>
      <c r="AJI4427"/>
      <c r="AJJ4427"/>
      <c r="AJK4427"/>
      <c r="AJL4427"/>
      <c r="AJM4427"/>
      <c r="AJN4427"/>
      <c r="AJO4427"/>
      <c r="AJP4427"/>
      <c r="AJQ4427"/>
      <c r="AJR4427"/>
      <c r="AJS4427"/>
      <c r="AJT4427"/>
      <c r="AJU4427"/>
      <c r="AJV4427"/>
      <c r="AJW4427"/>
      <c r="AJX4427"/>
      <c r="AJY4427"/>
      <c r="AJZ4427"/>
      <c r="AKA4427"/>
      <c r="AKB4427"/>
      <c r="AKC4427"/>
      <c r="AKD4427"/>
      <c r="AKE4427"/>
      <c r="AKF4427"/>
      <c r="AKG4427"/>
      <c r="AKH4427"/>
      <c r="AKI4427"/>
      <c r="AKJ4427"/>
      <c r="AKK4427"/>
      <c r="AKL4427"/>
      <c r="AKM4427"/>
      <c r="AKN4427"/>
      <c r="AKO4427"/>
      <c r="AKP4427"/>
      <c r="AKQ4427"/>
      <c r="AKR4427"/>
      <c r="AKS4427"/>
      <c r="AKT4427"/>
      <c r="AKU4427"/>
      <c r="AKV4427"/>
      <c r="AKW4427"/>
      <c r="AKX4427"/>
      <c r="AKY4427"/>
      <c r="AKZ4427"/>
      <c r="ALA4427"/>
      <c r="ALB4427"/>
      <c r="ALC4427"/>
      <c r="ALD4427"/>
      <c r="ALE4427"/>
      <c r="ALF4427"/>
      <c r="ALG4427"/>
      <c r="ALH4427"/>
      <c r="ALI4427"/>
      <c r="ALJ4427"/>
      <c r="ALK4427"/>
      <c r="ALL4427"/>
      <c r="ALM4427"/>
      <c r="ALN4427"/>
      <c r="ALO4427"/>
      <c r="ALP4427"/>
      <c r="ALQ4427"/>
      <c r="ALR4427"/>
      <c r="ALS4427"/>
      <c r="ALT4427"/>
      <c r="ALU4427"/>
      <c r="ALV4427"/>
      <c r="ALW4427"/>
      <c r="ALX4427"/>
      <c r="ALY4427"/>
      <c r="ALZ4427"/>
      <c r="AMA4427"/>
      <c r="AMB4427"/>
      <c r="AMC4427"/>
      <c r="AMD4427"/>
      <c r="AME4427"/>
      <c r="AMF4427"/>
      <c r="AMG4427"/>
      <c r="AMH4427"/>
      <c r="AMI4427"/>
      <c r="AMJ4427"/>
      <c r="AMK4427"/>
      <c r="AML4427"/>
      <c r="AMM4427"/>
      <c r="AMN4427"/>
      <c r="AMO4427"/>
      <c r="AMP4427"/>
      <c r="AMQ4427"/>
      <c r="AMR4427"/>
      <c r="AMS4427"/>
      <c r="AMT4427"/>
      <c r="AMU4427"/>
      <c r="AMV4427"/>
      <c r="AMW4427"/>
      <c r="AMX4427"/>
      <c r="AMY4427"/>
      <c r="AMZ4427"/>
      <c r="ANA4427"/>
      <c r="ANB4427"/>
      <c r="ANC4427"/>
      <c r="AND4427"/>
      <c r="ANE4427"/>
      <c r="ANF4427"/>
      <c r="ANG4427"/>
      <c r="ANH4427"/>
      <c r="ANI4427"/>
      <c r="ANJ4427"/>
      <c r="ANK4427"/>
      <c r="ANL4427"/>
      <c r="ANM4427"/>
      <c r="ANN4427"/>
      <c r="ANO4427"/>
      <c r="ANP4427"/>
      <c r="ANQ4427"/>
      <c r="ANR4427"/>
      <c r="ANS4427"/>
      <c r="ANT4427"/>
      <c r="ANU4427"/>
      <c r="ANV4427"/>
      <c r="ANW4427"/>
      <c r="ANX4427"/>
      <c r="ANY4427"/>
      <c r="ANZ4427"/>
      <c r="AOA4427"/>
      <c r="AOB4427"/>
      <c r="AOC4427"/>
      <c r="AOD4427"/>
      <c r="AOE4427"/>
      <c r="AOF4427"/>
      <c r="AOG4427"/>
      <c r="AOH4427"/>
      <c r="AOI4427"/>
      <c r="AOJ4427"/>
      <c r="AOK4427"/>
      <c r="AOL4427"/>
      <c r="AOM4427"/>
      <c r="AON4427"/>
      <c r="AOO4427"/>
      <c r="AOP4427"/>
      <c r="AOQ4427"/>
      <c r="AOR4427"/>
      <c r="AOS4427"/>
      <c r="AOT4427"/>
      <c r="AOU4427"/>
      <c r="AOV4427"/>
      <c r="AOW4427"/>
      <c r="AOX4427"/>
      <c r="AOY4427"/>
      <c r="AOZ4427"/>
      <c r="APA4427"/>
      <c r="APB4427"/>
      <c r="APC4427"/>
      <c r="APD4427"/>
      <c r="APE4427"/>
      <c r="APF4427"/>
      <c r="APG4427"/>
      <c r="APH4427"/>
      <c r="API4427"/>
      <c r="APJ4427"/>
      <c r="APK4427"/>
      <c r="APL4427"/>
      <c r="APM4427"/>
      <c r="APN4427"/>
      <c r="APO4427"/>
      <c r="APP4427"/>
      <c r="APQ4427"/>
      <c r="APR4427"/>
      <c r="APS4427"/>
      <c r="APT4427"/>
      <c r="APU4427"/>
      <c r="APV4427"/>
      <c r="APW4427"/>
      <c r="APX4427"/>
      <c r="APY4427"/>
      <c r="APZ4427"/>
      <c r="AQA4427"/>
      <c r="AQB4427"/>
      <c r="AQC4427"/>
      <c r="AQD4427"/>
      <c r="AQE4427"/>
      <c r="AQF4427"/>
      <c r="AQG4427"/>
      <c r="AQH4427"/>
      <c r="AQI4427"/>
      <c r="AQJ4427"/>
      <c r="AQK4427"/>
      <c r="AQL4427"/>
      <c r="AQM4427"/>
      <c r="AQN4427"/>
      <c r="AQO4427"/>
      <c r="AQP4427"/>
      <c r="AQQ4427"/>
      <c r="AQR4427"/>
      <c r="AQS4427"/>
      <c r="AQT4427"/>
      <c r="AQU4427"/>
      <c r="AQV4427"/>
      <c r="AQW4427"/>
      <c r="AQX4427"/>
      <c r="AQY4427"/>
      <c r="AQZ4427"/>
      <c r="ARA4427"/>
      <c r="ARB4427"/>
      <c r="ARC4427"/>
      <c r="ARD4427"/>
      <c r="ARE4427"/>
      <c r="ARF4427"/>
      <c r="ARG4427"/>
      <c r="ARH4427"/>
      <c r="ARI4427"/>
      <c r="ARJ4427"/>
      <c r="ARK4427"/>
      <c r="ARL4427"/>
      <c r="ARM4427"/>
      <c r="ARN4427"/>
      <c r="ARO4427"/>
      <c r="ARP4427"/>
      <c r="ARQ4427"/>
      <c r="ARR4427"/>
      <c r="ARS4427"/>
      <c r="ART4427"/>
      <c r="ARU4427"/>
      <c r="ARV4427"/>
      <c r="ARW4427"/>
      <c r="ARX4427"/>
      <c r="ARY4427"/>
      <c r="ARZ4427"/>
      <c r="ASA4427"/>
      <c r="ASB4427"/>
      <c r="ASC4427"/>
      <c r="ASD4427"/>
      <c r="ASE4427"/>
      <c r="ASF4427"/>
      <c r="ASG4427"/>
      <c r="ASH4427"/>
      <c r="ASI4427"/>
      <c r="ASJ4427"/>
      <c r="ASK4427"/>
      <c r="ASL4427"/>
      <c r="ASM4427"/>
      <c r="ASN4427"/>
      <c r="ASO4427"/>
      <c r="ASP4427"/>
      <c r="ASQ4427"/>
      <c r="ASR4427"/>
      <c r="ASS4427"/>
      <c r="AST4427"/>
      <c r="ASU4427"/>
      <c r="ASV4427"/>
      <c r="ASW4427"/>
      <c r="ASX4427"/>
      <c r="ASY4427"/>
      <c r="ASZ4427"/>
      <c r="ATA4427"/>
      <c r="ATB4427"/>
      <c r="ATC4427"/>
      <c r="ATD4427"/>
      <c r="ATE4427"/>
      <c r="ATF4427"/>
      <c r="ATG4427"/>
      <c r="ATH4427"/>
      <c r="ATI4427"/>
      <c r="ATJ4427"/>
      <c r="ATK4427"/>
      <c r="ATL4427"/>
      <c r="ATM4427"/>
      <c r="ATN4427"/>
      <c r="ATO4427"/>
      <c r="ATP4427"/>
      <c r="ATQ4427"/>
      <c r="ATR4427"/>
      <c r="ATS4427"/>
      <c r="ATT4427"/>
      <c r="ATU4427"/>
      <c r="ATV4427"/>
      <c r="ATW4427"/>
      <c r="ATX4427"/>
      <c r="ATY4427"/>
      <c r="ATZ4427"/>
      <c r="AUA4427"/>
      <c r="AUB4427"/>
      <c r="AUC4427"/>
      <c r="AUD4427"/>
      <c r="AUE4427"/>
      <c r="AUF4427"/>
      <c r="AUG4427"/>
      <c r="AUH4427"/>
      <c r="AUI4427"/>
      <c r="AUJ4427"/>
      <c r="AUK4427"/>
      <c r="AUL4427"/>
      <c r="AUM4427"/>
      <c r="AUN4427"/>
      <c r="AUO4427"/>
      <c r="AUP4427"/>
      <c r="AUQ4427"/>
      <c r="AUR4427"/>
      <c r="AUS4427"/>
      <c r="AUT4427"/>
      <c r="AUU4427"/>
      <c r="AUV4427"/>
      <c r="AUW4427"/>
      <c r="AUX4427"/>
      <c r="AUY4427"/>
      <c r="AUZ4427"/>
      <c r="AVA4427"/>
      <c r="AVB4427"/>
      <c r="AVC4427"/>
      <c r="AVD4427"/>
      <c r="AVE4427"/>
      <c r="AVF4427"/>
      <c r="AVG4427"/>
      <c r="AVH4427"/>
      <c r="AVI4427"/>
      <c r="AVJ4427"/>
      <c r="AVK4427"/>
      <c r="AVL4427"/>
      <c r="AVM4427"/>
      <c r="AVN4427"/>
      <c r="AVO4427"/>
      <c r="AVP4427"/>
      <c r="AVQ4427"/>
      <c r="AVR4427"/>
      <c r="AVS4427"/>
      <c r="AVT4427"/>
      <c r="AVU4427"/>
      <c r="AVV4427"/>
      <c r="AVW4427"/>
      <c r="AVX4427"/>
      <c r="AVY4427"/>
      <c r="AVZ4427"/>
      <c r="AWA4427"/>
      <c r="AWB4427"/>
      <c r="AWC4427"/>
      <c r="AWD4427"/>
      <c r="AWE4427"/>
      <c r="AWF4427"/>
      <c r="AWG4427"/>
      <c r="AWH4427"/>
      <c r="AWI4427"/>
      <c r="AWJ4427"/>
      <c r="AWK4427"/>
      <c r="AWL4427"/>
      <c r="AWM4427"/>
      <c r="AWN4427"/>
      <c r="AWO4427"/>
      <c r="AWP4427"/>
      <c r="AWQ4427"/>
      <c r="AWR4427"/>
      <c r="AWS4427"/>
      <c r="AWT4427"/>
      <c r="AWU4427"/>
      <c r="AWV4427"/>
      <c r="AWW4427"/>
      <c r="AWX4427"/>
      <c r="AWY4427"/>
      <c r="AWZ4427"/>
      <c r="AXA4427"/>
      <c r="AXB4427"/>
      <c r="AXC4427"/>
      <c r="AXD4427"/>
      <c r="AXE4427"/>
      <c r="AXF4427"/>
      <c r="AXG4427"/>
      <c r="AXH4427"/>
      <c r="AXI4427"/>
      <c r="AXJ4427"/>
      <c r="AXK4427"/>
      <c r="AXL4427"/>
      <c r="AXM4427"/>
      <c r="AXN4427"/>
      <c r="AXO4427"/>
      <c r="AXP4427"/>
      <c r="AXQ4427"/>
      <c r="AXR4427"/>
      <c r="AXS4427"/>
      <c r="AXT4427"/>
      <c r="AXU4427"/>
      <c r="AXV4427"/>
      <c r="AXW4427"/>
      <c r="AXX4427"/>
      <c r="AXY4427"/>
      <c r="AXZ4427"/>
      <c r="AYA4427"/>
      <c r="AYB4427"/>
      <c r="AYC4427"/>
      <c r="AYD4427"/>
      <c r="AYE4427"/>
      <c r="AYF4427"/>
      <c r="AYG4427"/>
      <c r="AYH4427"/>
      <c r="AYI4427"/>
      <c r="AYJ4427"/>
      <c r="AYK4427"/>
      <c r="AYL4427"/>
      <c r="AYM4427"/>
      <c r="AYN4427"/>
      <c r="AYO4427"/>
      <c r="AYP4427"/>
      <c r="AYQ4427"/>
      <c r="AYR4427"/>
      <c r="AYS4427"/>
      <c r="AYT4427"/>
      <c r="AYU4427"/>
      <c r="AYV4427"/>
      <c r="AYW4427"/>
      <c r="AYX4427"/>
      <c r="AYY4427"/>
      <c r="AYZ4427"/>
      <c r="AZA4427"/>
      <c r="AZB4427"/>
      <c r="AZC4427"/>
      <c r="AZD4427"/>
      <c r="AZE4427"/>
      <c r="AZF4427"/>
      <c r="AZG4427"/>
      <c r="AZH4427"/>
      <c r="AZI4427"/>
      <c r="AZJ4427"/>
      <c r="AZK4427"/>
      <c r="AZL4427"/>
      <c r="AZM4427"/>
      <c r="AZN4427"/>
      <c r="AZO4427"/>
      <c r="AZP4427"/>
      <c r="AZQ4427"/>
      <c r="AZR4427"/>
      <c r="AZS4427"/>
      <c r="AZT4427"/>
      <c r="AZU4427"/>
      <c r="AZV4427"/>
      <c r="AZW4427"/>
      <c r="AZX4427"/>
      <c r="AZY4427"/>
      <c r="AZZ4427"/>
      <c r="BAA4427"/>
      <c r="BAB4427"/>
      <c r="BAC4427"/>
      <c r="BAD4427"/>
      <c r="BAE4427"/>
      <c r="BAF4427"/>
      <c r="BAG4427"/>
      <c r="BAH4427"/>
      <c r="BAI4427"/>
      <c r="BAJ4427"/>
      <c r="BAK4427"/>
      <c r="BAL4427"/>
      <c r="BAM4427"/>
      <c r="BAN4427"/>
      <c r="BAO4427"/>
      <c r="BAP4427"/>
      <c r="BAQ4427"/>
      <c r="BAR4427"/>
      <c r="BAS4427"/>
      <c r="BAT4427"/>
      <c r="BAU4427"/>
      <c r="BAV4427"/>
      <c r="BAW4427"/>
      <c r="BAX4427"/>
      <c r="BAY4427"/>
      <c r="BAZ4427"/>
      <c r="BBA4427"/>
      <c r="BBB4427"/>
      <c r="BBC4427"/>
      <c r="BBD4427"/>
      <c r="BBE4427"/>
      <c r="BBF4427"/>
      <c r="BBG4427"/>
      <c r="BBH4427"/>
      <c r="BBI4427"/>
      <c r="BBJ4427"/>
      <c r="BBK4427"/>
      <c r="BBL4427"/>
      <c r="BBM4427"/>
      <c r="BBN4427"/>
      <c r="BBO4427"/>
      <c r="BBP4427"/>
      <c r="BBQ4427"/>
      <c r="BBR4427"/>
      <c r="BBS4427"/>
      <c r="BBT4427"/>
      <c r="BBU4427"/>
      <c r="BBV4427"/>
      <c r="BBW4427"/>
      <c r="BBX4427"/>
      <c r="BBY4427"/>
      <c r="BBZ4427"/>
      <c r="BCA4427"/>
      <c r="BCB4427"/>
      <c r="BCC4427"/>
      <c r="BCD4427"/>
      <c r="BCE4427"/>
      <c r="BCF4427"/>
      <c r="BCG4427"/>
      <c r="BCH4427"/>
      <c r="BCI4427"/>
      <c r="BCJ4427"/>
      <c r="BCK4427"/>
      <c r="BCL4427"/>
      <c r="BCM4427"/>
      <c r="BCN4427"/>
      <c r="BCO4427"/>
      <c r="BCP4427"/>
      <c r="BCQ4427"/>
      <c r="BCR4427"/>
      <c r="BCS4427"/>
      <c r="BCT4427"/>
      <c r="BCU4427"/>
      <c r="BCV4427"/>
      <c r="BCW4427"/>
      <c r="BCX4427"/>
      <c r="BCY4427"/>
      <c r="BCZ4427"/>
      <c r="BDA4427"/>
      <c r="BDB4427"/>
      <c r="BDC4427"/>
      <c r="BDD4427"/>
      <c r="BDE4427"/>
      <c r="BDF4427"/>
      <c r="BDG4427"/>
      <c r="BDH4427"/>
      <c r="BDI4427"/>
      <c r="BDJ4427"/>
      <c r="BDK4427"/>
      <c r="BDL4427"/>
      <c r="BDM4427"/>
      <c r="BDN4427"/>
      <c r="BDO4427"/>
      <c r="BDP4427"/>
      <c r="BDQ4427"/>
      <c r="BDR4427"/>
      <c r="BDS4427"/>
      <c r="BDT4427"/>
      <c r="BDU4427"/>
      <c r="BDV4427"/>
      <c r="BDW4427"/>
      <c r="BDX4427"/>
      <c r="BDY4427"/>
      <c r="BDZ4427"/>
      <c r="BEA4427"/>
      <c r="BEB4427"/>
      <c r="BEC4427"/>
      <c r="BED4427"/>
      <c r="BEE4427"/>
      <c r="BEF4427"/>
      <c r="BEG4427"/>
      <c r="BEH4427"/>
      <c r="BEI4427"/>
      <c r="BEJ4427"/>
      <c r="BEK4427"/>
      <c r="BEL4427"/>
      <c r="BEM4427"/>
      <c r="BEN4427"/>
      <c r="BEO4427"/>
      <c r="BEP4427"/>
      <c r="BEQ4427"/>
      <c r="BER4427"/>
      <c r="BES4427"/>
      <c r="BET4427"/>
      <c r="BEU4427"/>
      <c r="BEV4427"/>
      <c r="BEW4427"/>
      <c r="BEX4427"/>
      <c r="BEY4427"/>
      <c r="BEZ4427"/>
      <c r="BFA4427"/>
      <c r="BFB4427"/>
      <c r="BFC4427"/>
      <c r="BFD4427"/>
      <c r="BFE4427"/>
      <c r="BFF4427"/>
      <c r="BFG4427"/>
      <c r="BFH4427"/>
      <c r="BFI4427"/>
      <c r="BFJ4427"/>
      <c r="BFK4427"/>
      <c r="BFL4427"/>
      <c r="BFM4427"/>
      <c r="BFN4427"/>
      <c r="BFO4427"/>
      <c r="BFP4427"/>
      <c r="BFQ4427"/>
      <c r="BFR4427"/>
      <c r="BFS4427"/>
      <c r="BFT4427"/>
      <c r="BFU4427"/>
      <c r="BFV4427"/>
      <c r="BFW4427"/>
      <c r="BFX4427"/>
      <c r="BFY4427"/>
      <c r="BFZ4427"/>
      <c r="BGA4427"/>
      <c r="BGB4427"/>
      <c r="BGC4427"/>
      <c r="BGD4427"/>
      <c r="BGE4427"/>
      <c r="BGF4427"/>
      <c r="BGG4427"/>
      <c r="BGH4427"/>
      <c r="BGI4427"/>
      <c r="BGJ4427"/>
      <c r="BGK4427"/>
      <c r="BGL4427"/>
      <c r="BGM4427"/>
      <c r="BGN4427"/>
      <c r="BGO4427"/>
      <c r="BGP4427"/>
      <c r="BGQ4427"/>
      <c r="BGR4427"/>
      <c r="BGS4427"/>
      <c r="BGT4427"/>
      <c r="BGU4427"/>
      <c r="BGV4427"/>
      <c r="BGW4427"/>
      <c r="BGX4427"/>
      <c r="BGY4427"/>
      <c r="BGZ4427"/>
      <c r="BHA4427"/>
      <c r="BHB4427"/>
      <c r="BHC4427"/>
      <c r="BHD4427"/>
      <c r="BHE4427"/>
      <c r="BHF4427"/>
      <c r="BHG4427"/>
      <c r="BHH4427"/>
      <c r="BHI4427"/>
      <c r="BHJ4427"/>
      <c r="BHK4427"/>
      <c r="BHL4427"/>
      <c r="BHM4427"/>
      <c r="BHN4427"/>
      <c r="BHO4427"/>
      <c r="BHP4427"/>
      <c r="BHQ4427"/>
      <c r="BHR4427"/>
      <c r="BHS4427"/>
      <c r="BHT4427"/>
      <c r="BHU4427"/>
      <c r="BHV4427"/>
      <c r="BHW4427"/>
      <c r="BHX4427"/>
      <c r="BHY4427"/>
      <c r="BHZ4427"/>
      <c r="BIA4427"/>
      <c r="BIB4427"/>
      <c r="BIC4427"/>
      <c r="BID4427"/>
      <c r="BIE4427"/>
      <c r="BIF4427"/>
      <c r="BIG4427"/>
      <c r="BIH4427"/>
      <c r="BII4427"/>
      <c r="BIJ4427"/>
      <c r="BIK4427"/>
      <c r="BIL4427"/>
      <c r="BIM4427"/>
      <c r="BIN4427"/>
      <c r="BIO4427"/>
      <c r="BIP4427"/>
      <c r="BIQ4427"/>
      <c r="BIR4427"/>
      <c r="BIS4427"/>
      <c r="BIT4427"/>
      <c r="BIU4427"/>
      <c r="BIV4427"/>
      <c r="BIW4427"/>
      <c r="BIX4427"/>
      <c r="BIY4427"/>
      <c r="BIZ4427"/>
      <c r="BJA4427"/>
      <c r="BJB4427"/>
      <c r="BJC4427"/>
      <c r="BJD4427"/>
      <c r="BJE4427"/>
      <c r="BJF4427"/>
      <c r="BJG4427"/>
      <c r="BJH4427"/>
      <c r="BJI4427"/>
      <c r="BJJ4427"/>
      <c r="BJK4427"/>
      <c r="BJL4427"/>
      <c r="BJM4427"/>
      <c r="BJN4427"/>
      <c r="BJO4427"/>
      <c r="BJP4427"/>
      <c r="BJQ4427"/>
      <c r="BJR4427"/>
      <c r="BJS4427"/>
      <c r="BJT4427"/>
      <c r="BJU4427"/>
      <c r="BJV4427"/>
      <c r="BJW4427"/>
      <c r="BJX4427"/>
      <c r="BJY4427"/>
      <c r="BJZ4427"/>
      <c r="BKA4427"/>
      <c r="BKB4427"/>
      <c r="BKC4427"/>
      <c r="BKD4427"/>
      <c r="BKE4427"/>
      <c r="BKF4427"/>
      <c r="BKG4427"/>
      <c r="BKH4427"/>
      <c r="BKI4427"/>
      <c r="BKJ4427"/>
      <c r="BKK4427"/>
      <c r="BKL4427"/>
      <c r="BKM4427"/>
      <c r="BKN4427"/>
      <c r="BKO4427"/>
      <c r="BKP4427"/>
      <c r="BKQ4427"/>
      <c r="BKR4427"/>
      <c r="BKS4427"/>
      <c r="BKT4427"/>
      <c r="BKU4427"/>
      <c r="BKV4427"/>
      <c r="BKW4427"/>
      <c r="BKX4427"/>
      <c r="BKY4427"/>
      <c r="BKZ4427"/>
      <c r="BLA4427"/>
      <c r="BLB4427"/>
      <c r="BLC4427"/>
      <c r="BLD4427"/>
      <c r="BLE4427"/>
      <c r="BLF4427"/>
      <c r="BLG4427"/>
      <c r="BLH4427"/>
      <c r="BLI4427"/>
      <c r="BLJ4427"/>
      <c r="BLK4427"/>
      <c r="BLL4427"/>
      <c r="BLM4427"/>
      <c r="BLN4427"/>
      <c r="BLO4427"/>
      <c r="BLP4427"/>
      <c r="BLQ4427"/>
      <c r="BLR4427"/>
      <c r="BLS4427"/>
      <c r="BLT4427"/>
      <c r="BLU4427"/>
      <c r="BLV4427"/>
      <c r="BLW4427"/>
      <c r="BLX4427"/>
      <c r="BLY4427"/>
      <c r="BLZ4427"/>
      <c r="BMA4427"/>
      <c r="BMB4427"/>
      <c r="BMC4427"/>
      <c r="BMD4427"/>
      <c r="BME4427"/>
      <c r="BMF4427"/>
      <c r="BMG4427"/>
      <c r="BMH4427"/>
      <c r="BMI4427"/>
      <c r="BMJ4427"/>
      <c r="BMK4427"/>
      <c r="BML4427"/>
      <c r="BMM4427"/>
      <c r="BMN4427"/>
      <c r="BMO4427"/>
      <c r="BMP4427"/>
      <c r="BMQ4427"/>
      <c r="BMR4427"/>
      <c r="BMS4427"/>
      <c r="BMT4427"/>
      <c r="BMU4427"/>
      <c r="BMV4427"/>
      <c r="BMW4427"/>
      <c r="BMX4427"/>
      <c r="BMY4427"/>
      <c r="BMZ4427"/>
      <c r="BNA4427"/>
      <c r="BNB4427"/>
      <c r="BNC4427"/>
      <c r="BND4427"/>
      <c r="BNE4427"/>
      <c r="BNF4427"/>
      <c r="BNG4427"/>
      <c r="BNH4427"/>
      <c r="BNI4427"/>
      <c r="BNJ4427"/>
      <c r="BNK4427"/>
      <c r="BNL4427"/>
      <c r="BNM4427"/>
      <c r="BNN4427"/>
      <c r="BNO4427"/>
      <c r="BNP4427"/>
      <c r="BNQ4427"/>
      <c r="BNR4427"/>
      <c r="BNS4427"/>
      <c r="BNT4427"/>
      <c r="BNU4427"/>
      <c r="BNV4427"/>
      <c r="BNW4427"/>
      <c r="BNX4427"/>
      <c r="BNY4427"/>
      <c r="BNZ4427"/>
      <c r="BOA4427"/>
      <c r="BOB4427"/>
      <c r="BOC4427"/>
      <c r="BOD4427"/>
      <c r="BOE4427"/>
      <c r="BOF4427"/>
      <c r="BOG4427"/>
      <c r="BOH4427"/>
      <c r="BOI4427"/>
      <c r="BOJ4427"/>
      <c r="BOK4427"/>
      <c r="BOL4427"/>
      <c r="BOM4427"/>
      <c r="BON4427"/>
      <c r="BOO4427"/>
      <c r="BOP4427"/>
      <c r="BOQ4427"/>
      <c r="BOR4427"/>
      <c r="BOS4427"/>
      <c r="BOT4427"/>
      <c r="BOU4427"/>
      <c r="BOV4427"/>
      <c r="BOW4427"/>
      <c r="BOX4427"/>
      <c r="BOY4427"/>
      <c r="BOZ4427"/>
      <c r="BPA4427"/>
      <c r="BPB4427"/>
      <c r="BPC4427"/>
      <c r="BPD4427"/>
      <c r="BPE4427"/>
      <c r="BPF4427"/>
      <c r="BPG4427"/>
      <c r="BPH4427"/>
      <c r="BPI4427"/>
      <c r="BPJ4427"/>
      <c r="BPK4427"/>
      <c r="BPL4427"/>
      <c r="BPM4427"/>
      <c r="BPN4427"/>
      <c r="BPO4427"/>
      <c r="BPP4427"/>
      <c r="BPQ4427"/>
      <c r="BPR4427"/>
      <c r="BPS4427"/>
      <c r="BPT4427"/>
      <c r="BPU4427"/>
      <c r="BPV4427"/>
      <c r="BPW4427"/>
      <c r="BPX4427"/>
      <c r="BPY4427"/>
      <c r="BPZ4427"/>
      <c r="BQA4427"/>
      <c r="BQB4427"/>
      <c r="BQC4427"/>
      <c r="BQD4427"/>
      <c r="BQE4427"/>
      <c r="BQF4427"/>
      <c r="BQG4427"/>
      <c r="BQH4427"/>
      <c r="BQI4427"/>
      <c r="BQJ4427"/>
      <c r="BQK4427"/>
      <c r="BQL4427"/>
      <c r="BQM4427"/>
      <c r="BQN4427"/>
      <c r="BQO4427"/>
      <c r="BQP4427"/>
      <c r="BQQ4427"/>
      <c r="BQR4427"/>
      <c r="BQS4427"/>
      <c r="BQT4427"/>
      <c r="BQU4427"/>
      <c r="BQV4427"/>
      <c r="BQW4427"/>
      <c r="BQX4427"/>
      <c r="BQY4427"/>
      <c r="BQZ4427"/>
      <c r="BRA4427"/>
      <c r="BRB4427"/>
      <c r="BRC4427"/>
      <c r="BRD4427"/>
      <c r="BRE4427"/>
      <c r="BRF4427"/>
      <c r="BRG4427"/>
      <c r="BRH4427"/>
      <c r="BRI4427"/>
      <c r="BRJ4427"/>
      <c r="BRK4427"/>
      <c r="BRL4427"/>
      <c r="BRM4427"/>
      <c r="BRN4427"/>
      <c r="BRO4427"/>
      <c r="BRP4427"/>
      <c r="BRQ4427"/>
      <c r="BRR4427"/>
      <c r="BRS4427"/>
      <c r="BRT4427"/>
      <c r="BRU4427"/>
      <c r="BRV4427"/>
      <c r="BRW4427"/>
      <c r="BRX4427"/>
      <c r="BRY4427"/>
      <c r="BRZ4427"/>
      <c r="BSA4427"/>
      <c r="BSB4427"/>
      <c r="BSC4427"/>
      <c r="BSD4427"/>
      <c r="BSE4427"/>
      <c r="BSF4427"/>
      <c r="BSG4427"/>
      <c r="BSH4427"/>
      <c r="BSI4427"/>
      <c r="BSJ4427"/>
      <c r="BSK4427"/>
      <c r="BSL4427"/>
      <c r="BSM4427"/>
      <c r="BSN4427"/>
      <c r="BSO4427"/>
      <c r="BSP4427"/>
      <c r="BSQ4427"/>
      <c r="BSR4427"/>
      <c r="BSS4427"/>
      <c r="BST4427"/>
      <c r="BSU4427"/>
      <c r="BSV4427"/>
      <c r="BSW4427"/>
      <c r="BSX4427"/>
      <c r="BSY4427"/>
      <c r="BSZ4427"/>
      <c r="BTA4427"/>
      <c r="BTB4427"/>
      <c r="BTC4427"/>
      <c r="BTD4427"/>
      <c r="BTE4427"/>
      <c r="BTF4427"/>
      <c r="BTG4427"/>
      <c r="BTH4427"/>
      <c r="BTI4427"/>
      <c r="BTJ4427"/>
      <c r="BTK4427"/>
      <c r="BTL4427"/>
      <c r="BTM4427"/>
      <c r="BTN4427"/>
      <c r="BTO4427"/>
      <c r="BTP4427"/>
      <c r="BTQ4427"/>
      <c r="BTR4427"/>
      <c r="BTS4427"/>
      <c r="BTT4427"/>
      <c r="BTU4427"/>
      <c r="BTV4427"/>
      <c r="BTW4427"/>
      <c r="BTX4427"/>
      <c r="BTY4427"/>
      <c r="BTZ4427"/>
      <c r="BUA4427"/>
      <c r="BUB4427"/>
      <c r="BUC4427"/>
      <c r="BUD4427"/>
      <c r="BUE4427"/>
      <c r="BUF4427"/>
      <c r="BUG4427"/>
      <c r="BUH4427"/>
      <c r="BUI4427"/>
      <c r="BUJ4427"/>
      <c r="BUK4427"/>
      <c r="BUL4427"/>
      <c r="BUM4427"/>
      <c r="BUN4427"/>
      <c r="BUO4427"/>
      <c r="BUP4427"/>
      <c r="BUQ4427"/>
      <c r="BUR4427"/>
      <c r="BUS4427"/>
      <c r="BUT4427"/>
      <c r="BUU4427"/>
      <c r="BUV4427"/>
      <c r="BUW4427"/>
      <c r="BUX4427"/>
      <c r="BUY4427"/>
      <c r="BUZ4427"/>
      <c r="BVA4427"/>
      <c r="BVB4427"/>
      <c r="BVC4427"/>
      <c r="BVD4427"/>
      <c r="BVE4427"/>
      <c r="BVF4427"/>
      <c r="BVG4427"/>
      <c r="BVH4427"/>
      <c r="BVI4427"/>
      <c r="BVJ4427"/>
      <c r="BVK4427"/>
      <c r="BVL4427"/>
      <c r="BVM4427"/>
      <c r="BVN4427"/>
      <c r="BVO4427"/>
      <c r="BVP4427"/>
      <c r="BVQ4427"/>
      <c r="BVR4427"/>
      <c r="BVS4427"/>
      <c r="BVT4427"/>
      <c r="BVU4427"/>
      <c r="BVV4427"/>
      <c r="BVW4427"/>
      <c r="BVX4427"/>
      <c r="BVY4427"/>
      <c r="BVZ4427"/>
      <c r="BWA4427"/>
      <c r="BWB4427"/>
      <c r="BWC4427"/>
      <c r="BWD4427"/>
      <c r="BWE4427"/>
      <c r="BWF4427"/>
      <c r="BWG4427"/>
      <c r="BWH4427"/>
      <c r="BWI4427"/>
      <c r="BWJ4427"/>
      <c r="BWK4427"/>
      <c r="BWL4427"/>
      <c r="BWM4427"/>
      <c r="BWN4427"/>
      <c r="BWO4427"/>
      <c r="BWP4427"/>
      <c r="BWQ4427"/>
      <c r="BWR4427"/>
      <c r="BWS4427"/>
      <c r="BWT4427"/>
      <c r="BWU4427"/>
      <c r="BWV4427"/>
      <c r="BWW4427"/>
      <c r="BWX4427"/>
      <c r="BWY4427"/>
      <c r="BWZ4427"/>
      <c r="BXA4427"/>
      <c r="BXB4427"/>
      <c r="BXC4427"/>
      <c r="BXD4427"/>
      <c r="BXE4427"/>
      <c r="BXF4427"/>
      <c r="BXG4427"/>
      <c r="BXH4427"/>
      <c r="BXI4427"/>
      <c r="BXJ4427"/>
      <c r="BXK4427"/>
      <c r="BXL4427"/>
      <c r="BXM4427"/>
      <c r="BXN4427"/>
      <c r="BXO4427"/>
      <c r="BXP4427"/>
      <c r="BXQ4427"/>
      <c r="BXR4427"/>
      <c r="BXS4427"/>
      <c r="BXT4427"/>
      <c r="BXU4427"/>
      <c r="BXV4427"/>
      <c r="BXW4427"/>
      <c r="BXX4427"/>
      <c r="BXY4427"/>
      <c r="BXZ4427"/>
      <c r="BYA4427"/>
      <c r="BYB4427"/>
      <c r="BYC4427"/>
      <c r="BYD4427"/>
      <c r="BYE4427"/>
      <c r="BYF4427"/>
      <c r="BYG4427"/>
      <c r="BYH4427"/>
      <c r="BYI4427"/>
      <c r="BYJ4427"/>
      <c r="BYK4427"/>
      <c r="BYL4427"/>
      <c r="BYM4427"/>
      <c r="BYN4427"/>
      <c r="BYO4427"/>
      <c r="BYP4427"/>
      <c r="BYQ4427"/>
      <c r="BYR4427"/>
      <c r="BYS4427"/>
      <c r="BYT4427"/>
      <c r="BYU4427"/>
      <c r="BYV4427"/>
      <c r="BYW4427"/>
      <c r="BYX4427"/>
      <c r="BYY4427"/>
      <c r="BYZ4427"/>
      <c r="BZA4427"/>
      <c r="BZB4427"/>
      <c r="BZC4427"/>
      <c r="BZD4427"/>
      <c r="BZE4427"/>
      <c r="BZF4427"/>
      <c r="BZG4427"/>
      <c r="BZH4427"/>
      <c r="BZI4427"/>
      <c r="BZJ4427"/>
      <c r="BZK4427"/>
      <c r="BZL4427"/>
      <c r="BZM4427"/>
      <c r="BZN4427"/>
      <c r="BZO4427"/>
      <c r="BZP4427"/>
      <c r="BZQ4427"/>
      <c r="BZR4427"/>
      <c r="BZS4427"/>
      <c r="BZT4427"/>
      <c r="BZU4427"/>
      <c r="BZV4427"/>
      <c r="BZW4427"/>
      <c r="BZX4427"/>
      <c r="BZY4427"/>
      <c r="BZZ4427"/>
      <c r="CAA4427"/>
      <c r="CAB4427"/>
      <c r="CAC4427"/>
      <c r="CAD4427"/>
      <c r="CAE4427"/>
      <c r="CAF4427"/>
      <c r="CAG4427"/>
      <c r="CAH4427"/>
      <c r="CAI4427"/>
      <c r="CAJ4427"/>
      <c r="CAK4427"/>
      <c r="CAL4427"/>
      <c r="CAM4427"/>
      <c r="CAN4427"/>
      <c r="CAO4427"/>
      <c r="CAP4427"/>
      <c r="CAQ4427"/>
      <c r="CAR4427"/>
      <c r="CAS4427"/>
      <c r="CAT4427"/>
      <c r="CAU4427"/>
      <c r="CAV4427"/>
      <c r="CAW4427"/>
      <c r="CAX4427"/>
      <c r="CAY4427"/>
      <c r="CAZ4427"/>
      <c r="CBA4427"/>
      <c r="CBB4427"/>
      <c r="CBC4427"/>
      <c r="CBD4427"/>
      <c r="CBE4427"/>
      <c r="CBF4427"/>
      <c r="CBG4427"/>
      <c r="CBH4427"/>
      <c r="CBI4427"/>
      <c r="CBJ4427"/>
      <c r="CBK4427"/>
      <c r="CBL4427"/>
      <c r="CBM4427"/>
      <c r="CBN4427"/>
      <c r="CBO4427"/>
      <c r="CBP4427"/>
      <c r="CBQ4427"/>
      <c r="CBR4427"/>
      <c r="CBS4427"/>
      <c r="CBT4427"/>
      <c r="CBU4427"/>
      <c r="CBV4427"/>
      <c r="CBW4427"/>
      <c r="CBX4427"/>
      <c r="CBY4427"/>
      <c r="CBZ4427"/>
      <c r="CCA4427"/>
      <c r="CCB4427"/>
      <c r="CCC4427"/>
      <c r="CCD4427"/>
      <c r="CCE4427"/>
      <c r="CCF4427"/>
      <c r="CCG4427"/>
      <c r="CCH4427"/>
      <c r="CCI4427"/>
      <c r="CCJ4427"/>
      <c r="CCK4427"/>
      <c r="CCL4427"/>
      <c r="CCM4427"/>
      <c r="CCN4427"/>
      <c r="CCO4427"/>
      <c r="CCP4427"/>
      <c r="CCQ4427"/>
      <c r="CCR4427"/>
      <c r="CCS4427"/>
      <c r="CCT4427"/>
      <c r="CCU4427"/>
      <c r="CCV4427"/>
      <c r="CCW4427"/>
      <c r="CCX4427"/>
      <c r="CCY4427"/>
      <c r="CCZ4427"/>
      <c r="CDA4427"/>
      <c r="CDB4427"/>
      <c r="CDC4427"/>
      <c r="CDD4427"/>
      <c r="CDE4427"/>
      <c r="CDF4427"/>
      <c r="CDG4427"/>
      <c r="CDH4427"/>
      <c r="CDI4427"/>
      <c r="CDJ4427"/>
      <c r="CDK4427"/>
      <c r="CDL4427"/>
      <c r="CDM4427"/>
      <c r="CDN4427"/>
      <c r="CDO4427"/>
      <c r="CDP4427"/>
      <c r="CDQ4427"/>
      <c r="CDR4427"/>
      <c r="CDS4427"/>
      <c r="CDT4427"/>
      <c r="CDU4427"/>
      <c r="CDV4427"/>
      <c r="CDW4427"/>
      <c r="CDX4427"/>
      <c r="CDY4427"/>
      <c r="CDZ4427"/>
      <c r="CEA4427"/>
      <c r="CEB4427"/>
      <c r="CEC4427"/>
      <c r="CED4427"/>
      <c r="CEE4427"/>
      <c r="CEF4427"/>
      <c r="CEG4427"/>
      <c r="CEH4427"/>
      <c r="CEI4427"/>
      <c r="CEJ4427"/>
      <c r="CEK4427"/>
      <c r="CEL4427"/>
      <c r="CEM4427"/>
      <c r="CEN4427"/>
      <c r="CEO4427"/>
      <c r="CEP4427"/>
      <c r="CEQ4427"/>
      <c r="CER4427"/>
      <c r="CES4427"/>
      <c r="CET4427"/>
      <c r="CEU4427"/>
      <c r="CEV4427"/>
      <c r="CEW4427"/>
      <c r="CEX4427"/>
      <c r="CEY4427"/>
      <c r="CEZ4427"/>
      <c r="CFA4427"/>
      <c r="CFB4427"/>
      <c r="CFC4427"/>
      <c r="CFD4427"/>
      <c r="CFE4427"/>
      <c r="CFF4427"/>
      <c r="CFG4427"/>
      <c r="CFH4427"/>
      <c r="CFI4427"/>
      <c r="CFJ4427"/>
      <c r="CFK4427"/>
      <c r="CFL4427"/>
      <c r="CFM4427"/>
      <c r="CFN4427"/>
      <c r="CFO4427"/>
      <c r="CFP4427"/>
      <c r="CFQ4427"/>
      <c r="CFR4427"/>
      <c r="CFS4427"/>
      <c r="CFT4427"/>
      <c r="CFU4427"/>
      <c r="CFV4427"/>
      <c r="CFW4427"/>
      <c r="CFX4427"/>
      <c r="CFY4427"/>
      <c r="CFZ4427"/>
      <c r="CGA4427"/>
      <c r="CGB4427"/>
      <c r="CGC4427"/>
      <c r="CGD4427"/>
      <c r="CGE4427"/>
      <c r="CGF4427"/>
      <c r="CGG4427"/>
      <c r="CGH4427"/>
      <c r="CGI4427"/>
      <c r="CGJ4427"/>
      <c r="CGK4427"/>
      <c r="CGL4427"/>
      <c r="CGM4427"/>
      <c r="CGN4427"/>
      <c r="CGO4427"/>
      <c r="CGP4427"/>
      <c r="CGQ4427"/>
      <c r="CGR4427"/>
      <c r="CGS4427"/>
      <c r="CGT4427"/>
      <c r="CGU4427"/>
      <c r="CGV4427"/>
      <c r="CGW4427"/>
      <c r="CGX4427"/>
      <c r="CGY4427"/>
      <c r="CGZ4427"/>
      <c r="CHA4427"/>
      <c r="CHB4427"/>
      <c r="CHC4427"/>
      <c r="CHD4427"/>
      <c r="CHE4427"/>
      <c r="CHF4427"/>
      <c r="CHG4427"/>
      <c r="CHH4427"/>
      <c r="CHI4427"/>
      <c r="CHJ4427"/>
      <c r="CHK4427"/>
      <c r="CHL4427"/>
      <c r="CHM4427"/>
      <c r="CHN4427"/>
      <c r="CHO4427"/>
      <c r="CHP4427"/>
      <c r="CHQ4427"/>
      <c r="CHR4427"/>
      <c r="CHS4427"/>
      <c r="CHT4427"/>
      <c r="CHU4427"/>
      <c r="CHV4427"/>
      <c r="CHW4427"/>
      <c r="CHX4427"/>
      <c r="CHY4427"/>
      <c r="CHZ4427"/>
      <c r="CIA4427"/>
      <c r="CIB4427"/>
      <c r="CIC4427"/>
      <c r="CID4427"/>
      <c r="CIE4427"/>
      <c r="CIF4427"/>
      <c r="CIG4427"/>
      <c r="CIH4427"/>
      <c r="CII4427"/>
      <c r="CIJ4427"/>
      <c r="CIK4427"/>
      <c r="CIL4427"/>
      <c r="CIM4427"/>
      <c r="CIN4427"/>
      <c r="CIO4427"/>
      <c r="CIP4427"/>
      <c r="CIQ4427"/>
      <c r="CIR4427"/>
      <c r="CIS4427"/>
      <c r="CIT4427"/>
      <c r="CIU4427"/>
      <c r="CIV4427"/>
      <c r="CIW4427"/>
      <c r="CIX4427"/>
      <c r="CIY4427"/>
      <c r="CIZ4427"/>
      <c r="CJA4427"/>
      <c r="CJB4427"/>
      <c r="CJC4427"/>
      <c r="CJD4427"/>
      <c r="CJE4427"/>
      <c r="CJF4427"/>
      <c r="CJG4427"/>
      <c r="CJH4427"/>
      <c r="CJI4427"/>
      <c r="CJJ4427"/>
      <c r="CJK4427"/>
      <c r="CJL4427"/>
      <c r="CJM4427"/>
      <c r="CJN4427"/>
      <c r="CJO4427"/>
      <c r="CJP4427"/>
      <c r="CJQ4427"/>
      <c r="CJR4427"/>
      <c r="CJS4427"/>
      <c r="CJT4427"/>
      <c r="CJU4427"/>
      <c r="CJV4427"/>
      <c r="CJW4427"/>
      <c r="CJX4427"/>
      <c r="CJY4427"/>
      <c r="CJZ4427"/>
      <c r="CKA4427"/>
      <c r="CKB4427"/>
      <c r="CKC4427"/>
      <c r="CKD4427"/>
      <c r="CKE4427"/>
      <c r="CKF4427"/>
      <c r="CKG4427"/>
      <c r="CKH4427"/>
      <c r="CKI4427"/>
      <c r="CKJ4427"/>
      <c r="CKK4427"/>
      <c r="CKL4427"/>
      <c r="CKM4427"/>
      <c r="CKN4427"/>
      <c r="CKO4427"/>
      <c r="CKP4427"/>
      <c r="CKQ4427"/>
      <c r="CKR4427"/>
      <c r="CKS4427"/>
      <c r="CKT4427"/>
      <c r="CKU4427"/>
      <c r="CKV4427"/>
      <c r="CKW4427"/>
      <c r="CKX4427"/>
      <c r="CKY4427"/>
      <c r="CKZ4427"/>
      <c r="CLA4427"/>
      <c r="CLB4427"/>
      <c r="CLC4427"/>
      <c r="CLD4427"/>
      <c r="CLE4427"/>
      <c r="CLF4427"/>
      <c r="CLG4427"/>
      <c r="CLH4427"/>
      <c r="CLI4427"/>
      <c r="CLJ4427"/>
      <c r="CLK4427"/>
      <c r="CLL4427"/>
      <c r="CLM4427"/>
      <c r="CLN4427"/>
      <c r="CLO4427"/>
      <c r="CLP4427"/>
      <c r="CLQ4427"/>
      <c r="CLR4427"/>
      <c r="CLS4427"/>
      <c r="CLT4427"/>
      <c r="CLU4427"/>
      <c r="CLV4427"/>
      <c r="CLW4427"/>
      <c r="CLX4427"/>
      <c r="CLY4427"/>
      <c r="CLZ4427"/>
      <c r="CMA4427"/>
      <c r="CMB4427"/>
      <c r="CMC4427"/>
      <c r="CMD4427"/>
      <c r="CME4427"/>
      <c r="CMF4427"/>
      <c r="CMG4427"/>
      <c r="CMH4427"/>
      <c r="CMI4427"/>
      <c r="CMJ4427"/>
      <c r="CMK4427"/>
      <c r="CML4427"/>
      <c r="CMM4427"/>
      <c r="CMN4427"/>
      <c r="CMO4427"/>
      <c r="CMP4427"/>
      <c r="CMQ4427"/>
      <c r="CMR4427"/>
      <c r="CMS4427"/>
      <c r="CMT4427"/>
      <c r="CMU4427"/>
      <c r="CMV4427"/>
      <c r="CMW4427"/>
      <c r="CMX4427"/>
      <c r="CMY4427"/>
      <c r="CMZ4427"/>
      <c r="CNA4427"/>
      <c r="CNB4427"/>
      <c r="CNC4427"/>
      <c r="CND4427"/>
      <c r="CNE4427"/>
      <c r="CNF4427"/>
      <c r="CNG4427"/>
      <c r="CNH4427"/>
      <c r="CNI4427"/>
      <c r="CNJ4427"/>
      <c r="CNK4427"/>
      <c r="CNL4427"/>
      <c r="CNM4427"/>
      <c r="CNN4427"/>
      <c r="CNO4427"/>
      <c r="CNP4427"/>
      <c r="CNQ4427"/>
      <c r="CNR4427"/>
      <c r="CNS4427"/>
      <c r="CNT4427"/>
      <c r="CNU4427"/>
      <c r="CNV4427"/>
      <c r="CNW4427"/>
      <c r="CNX4427"/>
      <c r="CNY4427"/>
      <c r="CNZ4427"/>
      <c r="COA4427"/>
      <c r="COB4427"/>
      <c r="COC4427"/>
      <c r="COD4427"/>
      <c r="COE4427"/>
      <c r="COF4427"/>
      <c r="COG4427"/>
      <c r="COH4427"/>
      <c r="COI4427"/>
      <c r="COJ4427"/>
      <c r="COK4427"/>
      <c r="COL4427"/>
      <c r="COM4427"/>
      <c r="CON4427"/>
      <c r="COO4427"/>
      <c r="COP4427"/>
      <c r="COQ4427"/>
      <c r="COR4427"/>
      <c r="COS4427"/>
      <c r="COT4427"/>
      <c r="COU4427"/>
      <c r="COV4427"/>
      <c r="COW4427"/>
      <c r="COX4427"/>
      <c r="COY4427"/>
      <c r="COZ4427"/>
      <c r="CPA4427"/>
      <c r="CPB4427"/>
      <c r="CPC4427"/>
      <c r="CPD4427"/>
      <c r="CPE4427"/>
      <c r="CPF4427"/>
      <c r="CPG4427"/>
      <c r="CPH4427"/>
      <c r="CPI4427"/>
      <c r="CPJ4427"/>
      <c r="CPK4427"/>
      <c r="CPL4427"/>
      <c r="CPM4427"/>
      <c r="CPN4427"/>
      <c r="CPO4427"/>
      <c r="CPP4427"/>
      <c r="CPQ4427"/>
      <c r="CPR4427"/>
      <c r="CPS4427"/>
      <c r="CPT4427"/>
      <c r="CPU4427"/>
      <c r="CPV4427"/>
      <c r="CPW4427"/>
      <c r="CPX4427"/>
      <c r="CPY4427"/>
      <c r="CPZ4427"/>
      <c r="CQA4427"/>
      <c r="CQB4427"/>
      <c r="CQC4427"/>
      <c r="CQD4427"/>
      <c r="CQE4427"/>
      <c r="CQF4427"/>
      <c r="CQG4427"/>
      <c r="CQH4427"/>
      <c r="CQI4427"/>
      <c r="CQJ4427"/>
      <c r="CQK4427"/>
      <c r="CQL4427"/>
      <c r="CQM4427"/>
      <c r="CQN4427"/>
      <c r="CQO4427"/>
      <c r="CQP4427"/>
      <c r="CQQ4427"/>
      <c r="CQR4427"/>
      <c r="CQS4427"/>
      <c r="CQT4427"/>
      <c r="CQU4427"/>
      <c r="CQV4427"/>
      <c r="CQW4427"/>
      <c r="CQX4427"/>
      <c r="CQY4427"/>
      <c r="CQZ4427"/>
      <c r="CRA4427"/>
      <c r="CRB4427"/>
      <c r="CRC4427"/>
      <c r="CRD4427"/>
      <c r="CRE4427"/>
      <c r="CRF4427"/>
      <c r="CRG4427"/>
      <c r="CRH4427"/>
      <c r="CRI4427"/>
      <c r="CRJ4427"/>
      <c r="CRK4427"/>
      <c r="CRL4427"/>
      <c r="CRM4427"/>
      <c r="CRN4427"/>
      <c r="CRO4427"/>
      <c r="CRP4427"/>
      <c r="CRQ4427"/>
      <c r="CRR4427"/>
      <c r="CRS4427"/>
      <c r="CRT4427"/>
      <c r="CRU4427"/>
      <c r="CRV4427"/>
      <c r="CRW4427"/>
      <c r="CRX4427"/>
      <c r="CRY4427"/>
      <c r="CRZ4427"/>
      <c r="CSA4427"/>
      <c r="CSB4427"/>
      <c r="CSC4427"/>
      <c r="CSD4427"/>
      <c r="CSE4427"/>
      <c r="CSF4427"/>
      <c r="CSG4427"/>
      <c r="CSH4427"/>
      <c r="CSI4427"/>
      <c r="CSJ4427"/>
      <c r="CSK4427"/>
      <c r="CSL4427"/>
      <c r="CSM4427"/>
      <c r="CSN4427"/>
      <c r="CSO4427"/>
      <c r="CSP4427"/>
      <c r="CSQ4427"/>
      <c r="CSR4427"/>
      <c r="CSS4427"/>
      <c r="CST4427"/>
      <c r="CSU4427"/>
      <c r="CSV4427"/>
      <c r="CSW4427"/>
      <c r="CSX4427"/>
      <c r="CSY4427"/>
      <c r="CSZ4427"/>
      <c r="CTA4427"/>
      <c r="CTB4427"/>
      <c r="CTC4427"/>
      <c r="CTD4427"/>
      <c r="CTE4427"/>
      <c r="CTF4427"/>
      <c r="CTG4427"/>
      <c r="CTH4427"/>
      <c r="CTI4427"/>
      <c r="CTJ4427"/>
      <c r="CTK4427"/>
      <c r="CTL4427"/>
      <c r="CTM4427"/>
      <c r="CTN4427"/>
      <c r="CTO4427"/>
      <c r="CTP4427"/>
      <c r="CTQ4427"/>
      <c r="CTR4427"/>
      <c r="CTS4427"/>
      <c r="CTT4427"/>
      <c r="CTU4427"/>
      <c r="CTV4427"/>
      <c r="CTW4427"/>
      <c r="CTX4427"/>
      <c r="CTY4427"/>
      <c r="CTZ4427"/>
      <c r="CUA4427"/>
      <c r="CUB4427"/>
      <c r="CUC4427"/>
      <c r="CUD4427"/>
      <c r="CUE4427"/>
      <c r="CUF4427"/>
      <c r="CUG4427"/>
      <c r="CUH4427"/>
      <c r="CUI4427"/>
      <c r="CUJ4427"/>
      <c r="CUK4427"/>
      <c r="CUL4427"/>
      <c r="CUM4427"/>
      <c r="CUN4427"/>
      <c r="CUO4427"/>
      <c r="CUP4427"/>
      <c r="CUQ4427"/>
      <c r="CUR4427"/>
      <c r="CUS4427"/>
      <c r="CUT4427"/>
      <c r="CUU4427"/>
      <c r="CUV4427"/>
      <c r="CUW4427"/>
      <c r="CUX4427"/>
      <c r="CUY4427"/>
      <c r="CUZ4427"/>
      <c r="CVA4427"/>
      <c r="CVB4427"/>
      <c r="CVC4427"/>
      <c r="CVD4427"/>
      <c r="CVE4427"/>
      <c r="CVF4427"/>
      <c r="CVG4427"/>
      <c r="CVH4427"/>
      <c r="CVI4427"/>
      <c r="CVJ4427"/>
      <c r="CVK4427"/>
      <c r="CVL4427"/>
      <c r="CVM4427"/>
      <c r="CVN4427"/>
      <c r="CVO4427"/>
      <c r="CVP4427"/>
      <c r="CVQ4427"/>
      <c r="CVR4427"/>
      <c r="CVS4427"/>
      <c r="CVT4427"/>
      <c r="CVU4427"/>
      <c r="CVV4427"/>
      <c r="CVW4427"/>
      <c r="CVX4427"/>
      <c r="CVY4427"/>
      <c r="CVZ4427"/>
      <c r="CWA4427"/>
      <c r="CWB4427"/>
      <c r="CWC4427"/>
      <c r="CWD4427"/>
      <c r="CWE4427"/>
      <c r="CWF4427"/>
      <c r="CWG4427"/>
      <c r="CWH4427"/>
      <c r="CWI4427"/>
      <c r="CWJ4427"/>
      <c r="CWK4427"/>
      <c r="CWL4427"/>
      <c r="CWM4427"/>
      <c r="CWN4427"/>
      <c r="CWO4427"/>
      <c r="CWP4427"/>
      <c r="CWQ4427"/>
      <c r="CWR4427"/>
      <c r="CWS4427"/>
      <c r="CWT4427"/>
      <c r="CWU4427"/>
      <c r="CWV4427"/>
      <c r="CWW4427"/>
      <c r="CWX4427"/>
      <c r="CWY4427"/>
      <c r="CWZ4427"/>
      <c r="CXA4427"/>
      <c r="CXB4427"/>
      <c r="CXC4427"/>
      <c r="CXD4427"/>
      <c r="CXE4427"/>
      <c r="CXF4427"/>
      <c r="CXG4427"/>
      <c r="CXH4427"/>
      <c r="CXI4427"/>
      <c r="CXJ4427"/>
      <c r="CXK4427"/>
      <c r="CXL4427"/>
      <c r="CXM4427"/>
      <c r="CXN4427"/>
      <c r="CXO4427"/>
      <c r="CXP4427"/>
      <c r="CXQ4427"/>
      <c r="CXR4427"/>
      <c r="CXS4427"/>
      <c r="CXT4427"/>
      <c r="CXU4427"/>
      <c r="CXV4427"/>
      <c r="CXW4427"/>
      <c r="CXX4427"/>
      <c r="CXY4427"/>
      <c r="CXZ4427"/>
      <c r="CYA4427"/>
      <c r="CYB4427"/>
      <c r="CYC4427"/>
      <c r="CYD4427"/>
      <c r="CYE4427"/>
      <c r="CYF4427"/>
      <c r="CYG4427"/>
      <c r="CYH4427"/>
      <c r="CYI4427"/>
      <c r="CYJ4427"/>
      <c r="CYK4427"/>
      <c r="CYL4427"/>
      <c r="CYM4427"/>
      <c r="CYN4427"/>
      <c r="CYO4427"/>
      <c r="CYP4427"/>
      <c r="CYQ4427"/>
      <c r="CYR4427"/>
      <c r="CYS4427"/>
      <c r="CYT4427"/>
      <c r="CYU4427"/>
      <c r="CYV4427"/>
      <c r="CYW4427"/>
      <c r="CYX4427"/>
      <c r="CYY4427"/>
      <c r="CYZ4427"/>
      <c r="CZA4427"/>
      <c r="CZB4427"/>
      <c r="CZC4427"/>
      <c r="CZD4427"/>
      <c r="CZE4427"/>
      <c r="CZF4427"/>
      <c r="CZG4427"/>
      <c r="CZH4427"/>
      <c r="CZI4427"/>
      <c r="CZJ4427"/>
      <c r="CZK4427"/>
      <c r="CZL4427"/>
      <c r="CZM4427"/>
      <c r="CZN4427"/>
      <c r="CZO4427"/>
      <c r="CZP4427"/>
      <c r="CZQ4427"/>
      <c r="CZR4427"/>
      <c r="CZS4427"/>
      <c r="CZT4427"/>
      <c r="CZU4427"/>
      <c r="CZV4427"/>
      <c r="CZW4427"/>
      <c r="CZX4427"/>
      <c r="CZY4427"/>
      <c r="CZZ4427"/>
      <c r="DAA4427"/>
      <c r="DAB4427"/>
      <c r="DAC4427"/>
      <c r="DAD4427"/>
      <c r="DAE4427"/>
      <c r="DAF4427"/>
      <c r="DAG4427"/>
      <c r="DAH4427"/>
      <c r="DAI4427"/>
      <c r="DAJ4427"/>
      <c r="DAK4427"/>
      <c r="DAL4427"/>
      <c r="DAM4427"/>
      <c r="DAN4427"/>
      <c r="DAO4427"/>
      <c r="DAP4427"/>
      <c r="DAQ4427"/>
      <c r="DAR4427"/>
      <c r="DAS4427"/>
      <c r="DAT4427"/>
      <c r="DAU4427"/>
      <c r="DAV4427"/>
      <c r="DAW4427"/>
      <c r="DAX4427"/>
      <c r="DAY4427"/>
      <c r="DAZ4427"/>
      <c r="DBA4427"/>
      <c r="DBB4427"/>
      <c r="DBC4427"/>
      <c r="DBD4427"/>
      <c r="DBE4427"/>
      <c r="DBF4427"/>
      <c r="DBG4427"/>
      <c r="DBH4427"/>
      <c r="DBI4427"/>
      <c r="DBJ4427"/>
      <c r="DBK4427"/>
      <c r="DBL4427"/>
      <c r="DBM4427"/>
      <c r="DBN4427"/>
      <c r="DBO4427"/>
      <c r="DBP4427"/>
      <c r="DBQ4427"/>
      <c r="DBR4427"/>
      <c r="DBS4427"/>
      <c r="DBT4427"/>
      <c r="DBU4427"/>
      <c r="DBV4427"/>
      <c r="DBW4427"/>
      <c r="DBX4427"/>
      <c r="DBY4427"/>
      <c r="DBZ4427"/>
      <c r="DCA4427"/>
      <c r="DCB4427"/>
      <c r="DCC4427"/>
      <c r="DCD4427"/>
      <c r="DCE4427"/>
      <c r="DCF4427"/>
      <c r="DCG4427"/>
      <c r="DCH4427"/>
      <c r="DCI4427"/>
      <c r="DCJ4427"/>
      <c r="DCK4427"/>
      <c r="DCL4427"/>
      <c r="DCM4427"/>
      <c r="DCN4427"/>
      <c r="DCO4427"/>
      <c r="DCP4427"/>
      <c r="DCQ4427"/>
      <c r="DCR4427"/>
      <c r="DCS4427"/>
      <c r="DCT4427"/>
      <c r="DCU4427"/>
      <c r="DCV4427"/>
      <c r="DCW4427"/>
      <c r="DCX4427"/>
      <c r="DCY4427"/>
      <c r="DCZ4427"/>
      <c r="DDA4427"/>
      <c r="DDB4427"/>
      <c r="DDC4427"/>
      <c r="DDD4427"/>
      <c r="DDE4427"/>
      <c r="DDF4427"/>
      <c r="DDG4427"/>
      <c r="DDH4427"/>
      <c r="DDI4427"/>
      <c r="DDJ4427"/>
      <c r="DDK4427"/>
      <c r="DDL4427"/>
      <c r="DDM4427"/>
      <c r="DDN4427"/>
      <c r="DDO4427"/>
      <c r="DDP4427"/>
      <c r="DDQ4427"/>
      <c r="DDR4427"/>
      <c r="DDS4427"/>
      <c r="DDT4427"/>
      <c r="DDU4427"/>
      <c r="DDV4427"/>
      <c r="DDW4427"/>
      <c r="DDX4427"/>
      <c r="DDY4427"/>
      <c r="DDZ4427"/>
      <c r="DEA4427"/>
      <c r="DEB4427"/>
      <c r="DEC4427"/>
      <c r="DED4427"/>
      <c r="DEE4427"/>
      <c r="DEF4427"/>
      <c r="DEG4427"/>
      <c r="DEH4427"/>
      <c r="DEI4427"/>
      <c r="DEJ4427"/>
      <c r="DEK4427"/>
      <c r="DEL4427"/>
      <c r="DEM4427"/>
      <c r="DEN4427"/>
      <c r="DEO4427"/>
      <c r="DEP4427"/>
      <c r="DEQ4427"/>
      <c r="DER4427"/>
      <c r="DES4427"/>
      <c r="DET4427"/>
      <c r="DEU4427"/>
      <c r="DEV4427"/>
      <c r="DEW4427"/>
      <c r="DEX4427"/>
      <c r="DEY4427"/>
      <c r="DEZ4427"/>
      <c r="DFA4427"/>
      <c r="DFB4427"/>
      <c r="DFC4427"/>
      <c r="DFD4427"/>
      <c r="DFE4427"/>
      <c r="DFF4427"/>
      <c r="DFG4427"/>
      <c r="DFH4427"/>
      <c r="DFI4427"/>
      <c r="DFJ4427"/>
      <c r="DFK4427"/>
      <c r="DFL4427"/>
      <c r="DFM4427"/>
      <c r="DFN4427"/>
      <c r="DFO4427"/>
      <c r="DFP4427"/>
      <c r="DFQ4427"/>
      <c r="DFR4427"/>
      <c r="DFS4427"/>
      <c r="DFT4427"/>
      <c r="DFU4427"/>
      <c r="DFV4427"/>
      <c r="DFW4427"/>
      <c r="DFX4427"/>
      <c r="DFY4427"/>
      <c r="DFZ4427"/>
      <c r="DGA4427"/>
      <c r="DGB4427"/>
      <c r="DGC4427"/>
      <c r="DGD4427"/>
      <c r="DGE4427"/>
      <c r="DGF4427"/>
      <c r="DGG4427"/>
      <c r="DGH4427"/>
      <c r="DGI4427"/>
      <c r="DGJ4427"/>
      <c r="DGK4427"/>
      <c r="DGL4427"/>
      <c r="DGM4427"/>
      <c r="DGN4427"/>
      <c r="DGO4427"/>
      <c r="DGP4427"/>
      <c r="DGQ4427"/>
      <c r="DGR4427"/>
      <c r="DGS4427"/>
      <c r="DGT4427"/>
      <c r="DGU4427"/>
      <c r="DGV4427"/>
      <c r="DGW4427"/>
      <c r="DGX4427"/>
      <c r="DGY4427"/>
      <c r="DGZ4427"/>
      <c r="DHA4427"/>
      <c r="DHB4427"/>
      <c r="DHC4427"/>
      <c r="DHD4427"/>
      <c r="DHE4427"/>
      <c r="DHF4427"/>
      <c r="DHG4427"/>
      <c r="DHH4427"/>
      <c r="DHI4427"/>
      <c r="DHJ4427"/>
      <c r="DHK4427"/>
      <c r="DHL4427"/>
      <c r="DHM4427"/>
      <c r="DHN4427"/>
      <c r="DHO4427"/>
      <c r="DHP4427"/>
      <c r="DHQ4427"/>
      <c r="DHR4427"/>
      <c r="DHS4427"/>
      <c r="DHT4427"/>
      <c r="DHU4427"/>
      <c r="DHV4427"/>
      <c r="DHW4427"/>
      <c r="DHX4427"/>
      <c r="DHY4427"/>
      <c r="DHZ4427"/>
      <c r="DIA4427"/>
      <c r="DIB4427"/>
      <c r="DIC4427"/>
      <c r="DID4427"/>
      <c r="DIE4427"/>
      <c r="DIF4427"/>
      <c r="DIG4427"/>
      <c r="DIH4427"/>
      <c r="DII4427"/>
      <c r="DIJ4427"/>
      <c r="DIK4427"/>
      <c r="DIL4427"/>
      <c r="DIM4427"/>
      <c r="DIN4427"/>
      <c r="DIO4427"/>
      <c r="DIP4427"/>
      <c r="DIQ4427"/>
      <c r="DIR4427"/>
      <c r="DIS4427"/>
      <c r="DIT4427"/>
      <c r="DIU4427"/>
      <c r="DIV4427"/>
      <c r="DIW4427"/>
      <c r="DIX4427"/>
      <c r="DIY4427"/>
      <c r="DIZ4427"/>
      <c r="DJA4427"/>
      <c r="DJB4427"/>
      <c r="DJC4427"/>
      <c r="DJD4427"/>
      <c r="DJE4427"/>
      <c r="DJF4427"/>
      <c r="DJG4427"/>
      <c r="DJH4427"/>
      <c r="DJI4427"/>
      <c r="DJJ4427"/>
      <c r="DJK4427"/>
      <c r="DJL4427"/>
      <c r="DJM4427"/>
      <c r="DJN4427"/>
      <c r="DJO4427"/>
      <c r="DJP4427"/>
      <c r="DJQ4427"/>
      <c r="DJR4427"/>
      <c r="DJS4427"/>
      <c r="DJT4427"/>
      <c r="DJU4427"/>
      <c r="DJV4427"/>
      <c r="DJW4427"/>
      <c r="DJX4427"/>
      <c r="DJY4427"/>
      <c r="DJZ4427"/>
      <c r="DKA4427"/>
      <c r="DKB4427"/>
      <c r="DKC4427"/>
      <c r="DKD4427"/>
      <c r="DKE4427"/>
      <c r="DKF4427"/>
      <c r="DKG4427"/>
      <c r="DKH4427"/>
      <c r="DKI4427"/>
      <c r="DKJ4427"/>
      <c r="DKK4427"/>
      <c r="DKL4427"/>
      <c r="DKM4427"/>
      <c r="DKN4427"/>
      <c r="DKO4427"/>
      <c r="DKP4427"/>
      <c r="DKQ4427"/>
      <c r="DKR4427"/>
      <c r="DKS4427"/>
      <c r="DKT4427"/>
      <c r="DKU4427"/>
      <c r="DKV4427"/>
      <c r="DKW4427"/>
      <c r="DKX4427"/>
      <c r="DKY4427"/>
      <c r="DKZ4427"/>
      <c r="DLA4427"/>
      <c r="DLB4427"/>
      <c r="DLC4427"/>
      <c r="DLD4427"/>
      <c r="DLE4427"/>
      <c r="DLF4427"/>
      <c r="DLG4427"/>
      <c r="DLH4427"/>
      <c r="DLI4427"/>
      <c r="DLJ4427"/>
      <c r="DLK4427"/>
      <c r="DLL4427"/>
      <c r="DLM4427"/>
      <c r="DLN4427"/>
      <c r="DLO4427"/>
      <c r="DLP4427"/>
      <c r="DLQ4427"/>
      <c r="DLR4427"/>
      <c r="DLS4427"/>
      <c r="DLT4427"/>
      <c r="DLU4427"/>
      <c r="DLV4427"/>
      <c r="DLW4427"/>
      <c r="DLX4427"/>
      <c r="DLY4427"/>
      <c r="DLZ4427"/>
      <c r="DMA4427"/>
      <c r="DMB4427"/>
      <c r="DMC4427"/>
      <c r="DMD4427"/>
      <c r="DME4427"/>
      <c r="DMF4427"/>
      <c r="DMG4427"/>
      <c r="DMH4427"/>
      <c r="DMI4427"/>
      <c r="DMJ4427"/>
      <c r="DMK4427"/>
      <c r="DML4427"/>
      <c r="DMM4427"/>
      <c r="DMN4427"/>
      <c r="DMO4427"/>
      <c r="DMP4427"/>
      <c r="DMQ4427"/>
      <c r="DMR4427"/>
      <c r="DMS4427"/>
      <c r="DMT4427"/>
      <c r="DMU4427"/>
      <c r="DMV4427"/>
      <c r="DMW4427"/>
      <c r="DMX4427"/>
      <c r="DMY4427"/>
      <c r="DMZ4427"/>
      <c r="DNA4427"/>
      <c r="DNB4427"/>
      <c r="DNC4427"/>
      <c r="DND4427"/>
      <c r="DNE4427"/>
      <c r="DNF4427"/>
      <c r="DNG4427"/>
      <c r="DNH4427"/>
      <c r="DNI4427"/>
      <c r="DNJ4427"/>
      <c r="DNK4427"/>
      <c r="DNL4427"/>
      <c r="DNM4427"/>
      <c r="DNN4427"/>
      <c r="DNO4427"/>
      <c r="DNP4427"/>
      <c r="DNQ4427"/>
      <c r="DNR4427"/>
      <c r="DNS4427"/>
      <c r="DNT4427"/>
      <c r="DNU4427"/>
      <c r="DNV4427"/>
      <c r="DNW4427"/>
      <c r="DNX4427"/>
      <c r="DNY4427"/>
      <c r="DNZ4427"/>
      <c r="DOA4427"/>
      <c r="DOB4427"/>
      <c r="DOC4427"/>
      <c r="DOD4427"/>
      <c r="DOE4427"/>
      <c r="DOF4427"/>
      <c r="DOG4427"/>
      <c r="DOH4427"/>
      <c r="DOI4427"/>
      <c r="DOJ4427"/>
      <c r="DOK4427"/>
      <c r="DOL4427"/>
      <c r="DOM4427"/>
      <c r="DON4427"/>
      <c r="DOO4427"/>
      <c r="DOP4427"/>
      <c r="DOQ4427"/>
      <c r="DOR4427"/>
      <c r="DOS4427"/>
      <c r="DOT4427"/>
      <c r="DOU4427"/>
      <c r="DOV4427"/>
      <c r="DOW4427"/>
      <c r="DOX4427"/>
      <c r="DOY4427"/>
      <c r="DOZ4427"/>
      <c r="DPA4427"/>
      <c r="DPB4427"/>
      <c r="DPC4427"/>
      <c r="DPD4427"/>
      <c r="DPE4427"/>
      <c r="DPF4427"/>
      <c r="DPG4427"/>
      <c r="DPH4427"/>
      <c r="DPI4427"/>
      <c r="DPJ4427"/>
      <c r="DPK4427"/>
      <c r="DPL4427"/>
      <c r="DPM4427"/>
      <c r="DPN4427"/>
      <c r="DPO4427"/>
      <c r="DPP4427"/>
      <c r="DPQ4427"/>
      <c r="DPR4427"/>
      <c r="DPS4427"/>
      <c r="DPT4427"/>
      <c r="DPU4427"/>
      <c r="DPV4427"/>
      <c r="DPW4427"/>
      <c r="DPX4427"/>
      <c r="DPY4427"/>
      <c r="DPZ4427"/>
      <c r="DQA4427"/>
      <c r="DQB4427"/>
      <c r="DQC4427"/>
      <c r="DQD4427"/>
      <c r="DQE4427"/>
      <c r="DQF4427"/>
      <c r="DQG4427"/>
      <c r="DQH4427"/>
      <c r="DQI4427"/>
      <c r="DQJ4427"/>
      <c r="DQK4427"/>
      <c r="DQL4427"/>
      <c r="DQM4427"/>
      <c r="DQN4427"/>
      <c r="DQO4427"/>
      <c r="DQP4427"/>
      <c r="DQQ4427"/>
      <c r="DQR4427"/>
      <c r="DQS4427"/>
      <c r="DQT4427"/>
      <c r="DQU4427"/>
      <c r="DQV4427"/>
      <c r="DQW4427"/>
      <c r="DQX4427"/>
      <c r="DQY4427"/>
      <c r="DQZ4427"/>
      <c r="DRA4427"/>
      <c r="DRB4427"/>
      <c r="DRC4427"/>
      <c r="DRD4427"/>
      <c r="DRE4427"/>
      <c r="DRF4427"/>
      <c r="DRG4427"/>
      <c r="DRH4427"/>
      <c r="DRI4427"/>
      <c r="DRJ4427"/>
      <c r="DRK4427"/>
      <c r="DRL4427"/>
      <c r="DRM4427"/>
      <c r="DRN4427"/>
      <c r="DRO4427"/>
      <c r="DRP4427"/>
      <c r="DRQ4427"/>
      <c r="DRR4427"/>
      <c r="DRS4427"/>
      <c r="DRT4427"/>
      <c r="DRU4427"/>
      <c r="DRV4427"/>
      <c r="DRW4427"/>
      <c r="DRX4427"/>
      <c r="DRY4427"/>
      <c r="DRZ4427"/>
      <c r="DSA4427"/>
      <c r="DSB4427"/>
      <c r="DSC4427"/>
      <c r="DSD4427"/>
      <c r="DSE4427"/>
      <c r="DSF4427"/>
      <c r="DSG4427"/>
      <c r="DSH4427"/>
      <c r="DSI4427"/>
      <c r="DSJ4427"/>
      <c r="DSK4427"/>
      <c r="DSL4427"/>
      <c r="DSM4427"/>
      <c r="DSN4427"/>
      <c r="DSO4427"/>
      <c r="DSP4427"/>
      <c r="DSQ4427"/>
      <c r="DSR4427"/>
      <c r="DSS4427"/>
      <c r="DST4427"/>
      <c r="DSU4427"/>
      <c r="DSV4427"/>
      <c r="DSW4427"/>
      <c r="DSX4427"/>
      <c r="DSY4427"/>
      <c r="DSZ4427"/>
      <c r="DTA4427"/>
      <c r="DTB4427"/>
      <c r="DTC4427"/>
      <c r="DTD4427"/>
      <c r="DTE4427"/>
      <c r="DTF4427"/>
      <c r="DTG4427"/>
      <c r="DTH4427"/>
      <c r="DTI4427"/>
      <c r="DTJ4427"/>
      <c r="DTK4427"/>
      <c r="DTL4427"/>
      <c r="DTM4427"/>
      <c r="DTN4427"/>
      <c r="DTO4427"/>
      <c r="DTP4427"/>
      <c r="DTQ4427"/>
      <c r="DTR4427"/>
      <c r="DTS4427"/>
      <c r="DTT4427"/>
      <c r="DTU4427"/>
      <c r="DTV4427"/>
      <c r="DTW4427"/>
      <c r="DTX4427"/>
      <c r="DTY4427"/>
      <c r="DTZ4427"/>
      <c r="DUA4427"/>
      <c r="DUB4427"/>
      <c r="DUC4427"/>
      <c r="DUD4427"/>
      <c r="DUE4427"/>
      <c r="DUF4427"/>
      <c r="DUG4427"/>
      <c r="DUH4427"/>
      <c r="DUI4427"/>
      <c r="DUJ4427"/>
      <c r="DUK4427"/>
      <c r="DUL4427"/>
      <c r="DUM4427"/>
      <c r="DUN4427"/>
      <c r="DUO4427"/>
      <c r="DUP4427"/>
      <c r="DUQ4427"/>
      <c r="DUR4427"/>
      <c r="DUS4427"/>
      <c r="DUT4427"/>
      <c r="DUU4427"/>
      <c r="DUV4427"/>
      <c r="DUW4427"/>
      <c r="DUX4427"/>
      <c r="DUY4427"/>
      <c r="DUZ4427"/>
      <c r="DVA4427"/>
      <c r="DVB4427"/>
      <c r="DVC4427"/>
      <c r="DVD4427"/>
      <c r="DVE4427"/>
      <c r="DVF4427"/>
      <c r="DVG4427"/>
      <c r="DVH4427"/>
      <c r="DVI4427"/>
      <c r="DVJ4427"/>
      <c r="DVK4427"/>
      <c r="DVL4427"/>
      <c r="DVM4427"/>
      <c r="DVN4427"/>
      <c r="DVO4427"/>
      <c r="DVP4427"/>
      <c r="DVQ4427"/>
      <c r="DVR4427"/>
      <c r="DVS4427"/>
      <c r="DVT4427"/>
      <c r="DVU4427"/>
      <c r="DVV4427"/>
      <c r="DVW4427"/>
      <c r="DVX4427"/>
      <c r="DVY4427"/>
      <c r="DVZ4427"/>
      <c r="DWA4427"/>
      <c r="DWB4427"/>
      <c r="DWC4427"/>
      <c r="DWD4427"/>
      <c r="DWE4427"/>
      <c r="DWF4427"/>
      <c r="DWG4427"/>
      <c r="DWH4427"/>
      <c r="DWI4427"/>
      <c r="DWJ4427"/>
      <c r="DWK4427"/>
      <c r="DWL4427"/>
      <c r="DWM4427"/>
      <c r="DWN4427"/>
      <c r="DWO4427"/>
      <c r="DWP4427"/>
      <c r="DWQ4427"/>
      <c r="DWR4427"/>
      <c r="DWS4427"/>
      <c r="DWT4427"/>
      <c r="DWU4427"/>
      <c r="DWV4427"/>
      <c r="DWW4427"/>
      <c r="DWX4427"/>
      <c r="DWY4427"/>
      <c r="DWZ4427"/>
      <c r="DXA4427"/>
      <c r="DXB4427"/>
      <c r="DXC4427"/>
      <c r="DXD4427"/>
      <c r="DXE4427"/>
      <c r="DXF4427"/>
      <c r="DXG4427"/>
      <c r="DXH4427"/>
      <c r="DXI4427"/>
      <c r="DXJ4427"/>
      <c r="DXK4427"/>
      <c r="DXL4427"/>
      <c r="DXM4427"/>
      <c r="DXN4427"/>
      <c r="DXO4427"/>
      <c r="DXP4427"/>
      <c r="DXQ4427"/>
      <c r="DXR4427"/>
      <c r="DXS4427"/>
      <c r="DXT4427"/>
      <c r="DXU4427"/>
      <c r="DXV4427"/>
      <c r="DXW4427"/>
      <c r="DXX4427"/>
      <c r="DXY4427"/>
      <c r="DXZ4427"/>
      <c r="DYA4427"/>
      <c r="DYB4427"/>
      <c r="DYC4427"/>
      <c r="DYD4427"/>
      <c r="DYE4427"/>
      <c r="DYF4427"/>
      <c r="DYG4427"/>
      <c r="DYH4427"/>
      <c r="DYI4427"/>
      <c r="DYJ4427"/>
      <c r="DYK4427"/>
      <c r="DYL4427"/>
      <c r="DYM4427"/>
      <c r="DYN4427"/>
      <c r="DYO4427"/>
      <c r="DYP4427"/>
      <c r="DYQ4427"/>
      <c r="DYR4427"/>
      <c r="DYS4427"/>
      <c r="DYT4427"/>
      <c r="DYU4427"/>
      <c r="DYV4427"/>
      <c r="DYW4427"/>
      <c r="DYX4427"/>
      <c r="DYY4427"/>
      <c r="DYZ4427"/>
      <c r="DZA4427"/>
      <c r="DZB4427"/>
      <c r="DZC4427"/>
      <c r="DZD4427"/>
      <c r="DZE4427"/>
      <c r="DZF4427"/>
      <c r="DZG4427"/>
      <c r="DZH4427"/>
      <c r="DZI4427"/>
      <c r="DZJ4427"/>
      <c r="DZK4427"/>
      <c r="DZL4427"/>
      <c r="DZM4427"/>
      <c r="DZN4427"/>
      <c r="DZO4427"/>
      <c r="DZP4427"/>
      <c r="DZQ4427"/>
      <c r="DZR4427"/>
      <c r="DZS4427"/>
      <c r="DZT4427"/>
      <c r="DZU4427"/>
      <c r="DZV4427"/>
      <c r="DZW4427"/>
      <c r="DZX4427"/>
      <c r="DZY4427"/>
      <c r="DZZ4427"/>
      <c r="EAA4427"/>
      <c r="EAB4427"/>
      <c r="EAC4427"/>
      <c r="EAD4427"/>
      <c r="EAE4427"/>
      <c r="EAF4427"/>
      <c r="EAG4427"/>
      <c r="EAH4427"/>
      <c r="EAI4427"/>
      <c r="EAJ4427"/>
      <c r="EAK4427"/>
      <c r="EAL4427"/>
      <c r="EAM4427"/>
      <c r="EAN4427"/>
      <c r="EAO4427"/>
      <c r="EAP4427"/>
      <c r="EAQ4427"/>
      <c r="EAR4427"/>
      <c r="EAS4427"/>
      <c r="EAT4427"/>
      <c r="EAU4427"/>
      <c r="EAV4427"/>
      <c r="EAW4427"/>
      <c r="EAX4427"/>
      <c r="EAY4427"/>
      <c r="EAZ4427"/>
      <c r="EBA4427"/>
      <c r="EBB4427"/>
      <c r="EBC4427"/>
      <c r="EBD4427"/>
      <c r="EBE4427"/>
      <c r="EBF4427"/>
      <c r="EBG4427"/>
      <c r="EBH4427"/>
      <c r="EBI4427"/>
      <c r="EBJ4427"/>
      <c r="EBK4427"/>
      <c r="EBL4427"/>
      <c r="EBM4427"/>
      <c r="EBN4427"/>
      <c r="EBO4427"/>
      <c r="EBP4427"/>
      <c r="EBQ4427"/>
      <c r="EBR4427"/>
      <c r="EBS4427"/>
      <c r="EBT4427"/>
      <c r="EBU4427"/>
      <c r="EBV4427"/>
      <c r="EBW4427"/>
      <c r="EBX4427"/>
      <c r="EBY4427"/>
      <c r="EBZ4427"/>
      <c r="ECA4427"/>
      <c r="ECB4427"/>
      <c r="ECC4427"/>
      <c r="ECD4427"/>
      <c r="ECE4427"/>
      <c r="ECF4427"/>
      <c r="ECG4427"/>
      <c r="ECH4427"/>
      <c r="ECI4427"/>
      <c r="ECJ4427"/>
      <c r="ECK4427"/>
      <c r="ECL4427"/>
      <c r="ECM4427"/>
      <c r="ECN4427"/>
      <c r="ECO4427"/>
      <c r="ECP4427"/>
      <c r="ECQ4427"/>
      <c r="ECR4427"/>
      <c r="ECS4427"/>
      <c r="ECT4427"/>
      <c r="ECU4427"/>
      <c r="ECV4427"/>
      <c r="ECW4427"/>
      <c r="ECX4427"/>
      <c r="ECY4427"/>
      <c r="ECZ4427"/>
      <c r="EDA4427"/>
      <c r="EDB4427"/>
      <c r="EDC4427"/>
      <c r="EDD4427"/>
      <c r="EDE4427"/>
      <c r="EDF4427"/>
      <c r="EDG4427"/>
      <c r="EDH4427"/>
      <c r="EDI4427"/>
      <c r="EDJ4427"/>
      <c r="EDK4427"/>
      <c r="EDL4427"/>
      <c r="EDM4427"/>
      <c r="EDN4427"/>
      <c r="EDO4427"/>
      <c r="EDP4427"/>
      <c r="EDQ4427"/>
      <c r="EDR4427"/>
      <c r="EDS4427"/>
      <c r="EDT4427"/>
      <c r="EDU4427"/>
      <c r="EDV4427"/>
      <c r="EDW4427"/>
      <c r="EDX4427"/>
      <c r="EDY4427"/>
      <c r="EDZ4427"/>
      <c r="EEA4427"/>
      <c r="EEB4427"/>
      <c r="EEC4427"/>
      <c r="EED4427"/>
      <c r="EEE4427"/>
      <c r="EEF4427"/>
      <c r="EEG4427"/>
      <c r="EEH4427"/>
      <c r="EEI4427"/>
      <c r="EEJ4427"/>
      <c r="EEK4427"/>
      <c r="EEL4427"/>
      <c r="EEM4427"/>
      <c r="EEN4427"/>
      <c r="EEO4427"/>
      <c r="EEP4427"/>
      <c r="EEQ4427"/>
      <c r="EER4427"/>
      <c r="EES4427"/>
      <c r="EET4427"/>
      <c r="EEU4427"/>
      <c r="EEV4427"/>
      <c r="EEW4427"/>
      <c r="EEX4427"/>
      <c r="EEY4427"/>
      <c r="EEZ4427"/>
      <c r="EFA4427"/>
      <c r="EFB4427"/>
      <c r="EFC4427"/>
      <c r="EFD4427"/>
      <c r="EFE4427"/>
      <c r="EFF4427"/>
      <c r="EFG4427"/>
      <c r="EFH4427"/>
      <c r="EFI4427"/>
      <c r="EFJ4427"/>
      <c r="EFK4427"/>
      <c r="EFL4427"/>
      <c r="EFM4427"/>
      <c r="EFN4427"/>
      <c r="EFO4427"/>
      <c r="EFP4427"/>
      <c r="EFQ4427"/>
      <c r="EFR4427"/>
      <c r="EFS4427"/>
      <c r="EFT4427"/>
      <c r="EFU4427"/>
      <c r="EFV4427"/>
      <c r="EFW4427"/>
      <c r="EFX4427"/>
      <c r="EFY4427"/>
      <c r="EFZ4427"/>
      <c r="EGA4427"/>
      <c r="EGB4427"/>
      <c r="EGC4427"/>
      <c r="EGD4427"/>
      <c r="EGE4427"/>
      <c r="EGF4427"/>
      <c r="EGG4427"/>
      <c r="EGH4427"/>
      <c r="EGI4427"/>
      <c r="EGJ4427"/>
      <c r="EGK4427"/>
      <c r="EGL4427"/>
      <c r="EGM4427"/>
      <c r="EGN4427"/>
      <c r="EGO4427"/>
      <c r="EGP4427"/>
      <c r="EGQ4427"/>
      <c r="EGR4427"/>
      <c r="EGS4427"/>
      <c r="EGT4427"/>
      <c r="EGU4427"/>
      <c r="EGV4427"/>
      <c r="EGW4427"/>
      <c r="EGX4427"/>
      <c r="EGY4427"/>
      <c r="EGZ4427"/>
      <c r="EHA4427"/>
      <c r="EHB4427"/>
      <c r="EHC4427"/>
      <c r="EHD4427"/>
      <c r="EHE4427"/>
      <c r="EHF4427"/>
      <c r="EHG4427"/>
      <c r="EHH4427"/>
      <c r="EHI4427"/>
      <c r="EHJ4427"/>
      <c r="EHK4427"/>
      <c r="EHL4427"/>
      <c r="EHM4427"/>
      <c r="EHN4427"/>
      <c r="EHO4427"/>
      <c r="EHP4427"/>
      <c r="EHQ4427"/>
      <c r="EHR4427"/>
      <c r="EHS4427"/>
      <c r="EHT4427"/>
      <c r="EHU4427"/>
      <c r="EHV4427"/>
      <c r="EHW4427"/>
      <c r="EHX4427"/>
      <c r="EHY4427"/>
      <c r="EHZ4427"/>
      <c r="EIA4427"/>
      <c r="EIB4427"/>
      <c r="EIC4427"/>
      <c r="EID4427"/>
      <c r="EIE4427"/>
      <c r="EIF4427"/>
      <c r="EIG4427"/>
      <c r="EIH4427"/>
      <c r="EII4427"/>
      <c r="EIJ4427"/>
      <c r="EIK4427"/>
      <c r="EIL4427"/>
      <c r="EIM4427"/>
      <c r="EIN4427"/>
      <c r="EIO4427"/>
      <c r="EIP4427"/>
      <c r="EIQ4427"/>
      <c r="EIR4427"/>
      <c r="EIS4427"/>
      <c r="EIT4427"/>
      <c r="EIU4427"/>
      <c r="EIV4427"/>
      <c r="EIW4427"/>
      <c r="EIX4427"/>
      <c r="EIY4427"/>
      <c r="EIZ4427"/>
      <c r="EJA4427"/>
      <c r="EJB4427"/>
      <c r="EJC4427"/>
      <c r="EJD4427"/>
      <c r="EJE4427"/>
      <c r="EJF4427"/>
      <c r="EJG4427"/>
      <c r="EJH4427"/>
      <c r="EJI4427"/>
      <c r="EJJ4427"/>
      <c r="EJK4427"/>
      <c r="EJL4427"/>
      <c r="EJM4427"/>
      <c r="EJN4427"/>
      <c r="EJO4427"/>
      <c r="EJP4427"/>
      <c r="EJQ4427"/>
      <c r="EJR4427"/>
      <c r="EJS4427"/>
      <c r="EJT4427"/>
      <c r="EJU4427"/>
      <c r="EJV4427"/>
      <c r="EJW4427"/>
      <c r="EJX4427"/>
      <c r="EJY4427"/>
      <c r="EJZ4427"/>
      <c r="EKA4427"/>
      <c r="EKB4427"/>
      <c r="EKC4427"/>
      <c r="EKD4427"/>
      <c r="EKE4427"/>
      <c r="EKF4427"/>
      <c r="EKG4427"/>
      <c r="EKH4427"/>
      <c r="EKI4427"/>
      <c r="EKJ4427"/>
      <c r="EKK4427"/>
      <c r="EKL4427"/>
      <c r="EKM4427"/>
      <c r="EKN4427"/>
      <c r="EKO4427"/>
      <c r="EKP4427"/>
      <c r="EKQ4427"/>
      <c r="EKR4427"/>
      <c r="EKS4427"/>
      <c r="EKT4427"/>
      <c r="EKU4427"/>
      <c r="EKV4427"/>
      <c r="EKW4427"/>
      <c r="EKX4427"/>
      <c r="EKY4427"/>
      <c r="EKZ4427"/>
      <c r="ELA4427"/>
      <c r="ELB4427"/>
      <c r="ELC4427"/>
      <c r="ELD4427"/>
      <c r="ELE4427"/>
      <c r="ELF4427"/>
      <c r="ELG4427"/>
      <c r="ELH4427"/>
      <c r="ELI4427"/>
      <c r="ELJ4427"/>
      <c r="ELK4427"/>
      <c r="ELL4427"/>
      <c r="ELM4427"/>
      <c r="ELN4427"/>
      <c r="ELO4427"/>
      <c r="ELP4427"/>
      <c r="ELQ4427"/>
      <c r="ELR4427"/>
      <c r="ELS4427"/>
      <c r="ELT4427"/>
      <c r="ELU4427"/>
      <c r="ELV4427"/>
      <c r="ELW4427"/>
      <c r="ELX4427"/>
      <c r="ELY4427"/>
      <c r="ELZ4427"/>
      <c r="EMA4427"/>
      <c r="EMB4427"/>
      <c r="EMC4427"/>
      <c r="EMD4427"/>
      <c r="EME4427"/>
      <c r="EMF4427"/>
      <c r="EMG4427"/>
      <c r="EMH4427"/>
      <c r="EMI4427"/>
      <c r="EMJ4427"/>
      <c r="EMK4427"/>
      <c r="EML4427"/>
      <c r="EMM4427"/>
      <c r="EMN4427"/>
      <c r="EMO4427"/>
      <c r="EMP4427"/>
      <c r="EMQ4427"/>
      <c r="EMR4427"/>
      <c r="EMS4427"/>
      <c r="EMT4427"/>
      <c r="EMU4427"/>
      <c r="EMV4427"/>
      <c r="EMW4427"/>
      <c r="EMX4427"/>
      <c r="EMY4427"/>
      <c r="EMZ4427"/>
      <c r="ENA4427"/>
      <c r="ENB4427"/>
      <c r="ENC4427"/>
      <c r="END4427"/>
      <c r="ENE4427"/>
      <c r="ENF4427"/>
      <c r="ENG4427"/>
      <c r="ENH4427"/>
      <c r="ENI4427"/>
      <c r="ENJ4427"/>
      <c r="ENK4427"/>
      <c r="ENL4427"/>
      <c r="ENM4427"/>
      <c r="ENN4427"/>
      <c r="ENO4427"/>
      <c r="ENP4427"/>
      <c r="ENQ4427"/>
      <c r="ENR4427"/>
      <c r="ENS4427"/>
      <c r="ENT4427"/>
      <c r="ENU4427"/>
      <c r="ENV4427"/>
      <c r="ENW4427"/>
      <c r="ENX4427"/>
      <c r="ENY4427"/>
      <c r="ENZ4427"/>
      <c r="EOA4427"/>
      <c r="EOB4427"/>
      <c r="EOC4427"/>
      <c r="EOD4427"/>
      <c r="EOE4427"/>
      <c r="EOF4427"/>
      <c r="EOG4427"/>
      <c r="EOH4427"/>
      <c r="EOI4427"/>
      <c r="EOJ4427"/>
      <c r="EOK4427"/>
      <c r="EOL4427"/>
      <c r="EOM4427"/>
      <c r="EON4427"/>
      <c r="EOO4427"/>
      <c r="EOP4427"/>
      <c r="EOQ4427"/>
      <c r="EOR4427"/>
      <c r="EOS4427"/>
      <c r="EOT4427"/>
      <c r="EOU4427"/>
      <c r="EOV4427"/>
      <c r="EOW4427"/>
      <c r="EOX4427"/>
      <c r="EOY4427"/>
      <c r="EOZ4427"/>
      <c r="EPA4427"/>
      <c r="EPB4427"/>
      <c r="EPC4427"/>
      <c r="EPD4427"/>
      <c r="EPE4427"/>
      <c r="EPF4427"/>
      <c r="EPG4427"/>
      <c r="EPH4427"/>
      <c r="EPI4427"/>
      <c r="EPJ4427"/>
      <c r="EPK4427"/>
      <c r="EPL4427"/>
      <c r="EPM4427"/>
      <c r="EPN4427"/>
      <c r="EPO4427"/>
      <c r="EPP4427"/>
      <c r="EPQ4427"/>
      <c r="EPR4427"/>
      <c r="EPS4427"/>
      <c r="EPT4427"/>
      <c r="EPU4427"/>
      <c r="EPV4427"/>
      <c r="EPW4427"/>
      <c r="EPX4427"/>
      <c r="EPY4427"/>
      <c r="EPZ4427"/>
      <c r="EQA4427"/>
      <c r="EQB4427"/>
      <c r="EQC4427"/>
      <c r="EQD4427"/>
      <c r="EQE4427"/>
      <c r="EQF4427"/>
      <c r="EQG4427"/>
      <c r="EQH4427"/>
      <c r="EQI4427"/>
      <c r="EQJ4427"/>
      <c r="EQK4427"/>
      <c r="EQL4427"/>
      <c r="EQM4427"/>
      <c r="EQN4427"/>
      <c r="EQO4427"/>
      <c r="EQP4427"/>
      <c r="EQQ4427"/>
      <c r="EQR4427"/>
      <c r="EQS4427"/>
      <c r="EQT4427"/>
      <c r="EQU4427"/>
      <c r="EQV4427"/>
      <c r="EQW4427"/>
      <c r="EQX4427"/>
      <c r="EQY4427"/>
      <c r="EQZ4427"/>
      <c r="ERA4427"/>
      <c r="ERB4427"/>
      <c r="ERC4427"/>
      <c r="ERD4427"/>
      <c r="ERE4427"/>
      <c r="ERF4427"/>
      <c r="ERG4427"/>
      <c r="ERH4427"/>
      <c r="ERI4427"/>
      <c r="ERJ4427"/>
      <c r="ERK4427"/>
      <c r="ERL4427"/>
      <c r="ERM4427"/>
      <c r="ERN4427"/>
      <c r="ERO4427"/>
      <c r="ERP4427"/>
      <c r="ERQ4427"/>
      <c r="ERR4427"/>
      <c r="ERS4427"/>
      <c r="ERT4427"/>
      <c r="ERU4427"/>
      <c r="ERV4427"/>
      <c r="ERW4427"/>
      <c r="ERX4427"/>
      <c r="ERY4427"/>
      <c r="ERZ4427"/>
      <c r="ESA4427"/>
      <c r="ESB4427"/>
      <c r="ESC4427"/>
      <c r="ESD4427"/>
      <c r="ESE4427"/>
      <c r="ESF4427"/>
      <c r="ESG4427"/>
      <c r="ESH4427"/>
      <c r="ESI4427"/>
      <c r="ESJ4427"/>
      <c r="ESK4427"/>
      <c r="ESL4427"/>
      <c r="ESM4427"/>
      <c r="ESN4427"/>
      <c r="ESO4427"/>
      <c r="ESP4427"/>
      <c r="ESQ4427"/>
      <c r="ESR4427"/>
      <c r="ESS4427"/>
      <c r="EST4427"/>
      <c r="ESU4427"/>
      <c r="ESV4427"/>
      <c r="ESW4427"/>
      <c r="ESX4427"/>
      <c r="ESY4427"/>
      <c r="ESZ4427"/>
      <c r="ETA4427"/>
      <c r="ETB4427"/>
      <c r="ETC4427"/>
      <c r="ETD4427"/>
      <c r="ETE4427"/>
      <c r="ETF4427"/>
      <c r="ETG4427"/>
      <c r="ETH4427"/>
      <c r="ETI4427"/>
      <c r="ETJ4427"/>
      <c r="ETK4427"/>
      <c r="ETL4427"/>
      <c r="ETM4427"/>
      <c r="ETN4427"/>
      <c r="ETO4427"/>
      <c r="ETP4427"/>
      <c r="ETQ4427"/>
      <c r="ETR4427"/>
      <c r="ETS4427"/>
      <c r="ETT4427"/>
      <c r="ETU4427"/>
      <c r="ETV4427"/>
      <c r="ETW4427"/>
      <c r="ETX4427"/>
      <c r="ETY4427"/>
      <c r="ETZ4427"/>
      <c r="EUA4427"/>
      <c r="EUB4427"/>
      <c r="EUC4427"/>
      <c r="EUD4427"/>
      <c r="EUE4427"/>
      <c r="EUF4427"/>
      <c r="EUG4427"/>
      <c r="EUH4427"/>
      <c r="EUI4427"/>
      <c r="EUJ4427"/>
      <c r="EUK4427"/>
      <c r="EUL4427"/>
      <c r="EUM4427"/>
      <c r="EUN4427"/>
      <c r="EUO4427"/>
      <c r="EUP4427"/>
      <c r="EUQ4427"/>
      <c r="EUR4427"/>
      <c r="EUS4427"/>
      <c r="EUT4427"/>
      <c r="EUU4427"/>
      <c r="EUV4427"/>
      <c r="EUW4427"/>
      <c r="EUX4427"/>
      <c r="EUY4427"/>
      <c r="EUZ4427"/>
      <c r="EVA4427"/>
      <c r="EVB4427"/>
      <c r="EVC4427"/>
      <c r="EVD4427"/>
      <c r="EVE4427"/>
      <c r="EVF4427"/>
      <c r="EVG4427"/>
      <c r="EVH4427"/>
      <c r="EVI4427"/>
      <c r="EVJ4427"/>
      <c r="EVK4427"/>
      <c r="EVL4427"/>
      <c r="EVM4427"/>
      <c r="EVN4427"/>
      <c r="EVO4427"/>
      <c r="EVP4427"/>
      <c r="EVQ4427"/>
      <c r="EVR4427"/>
      <c r="EVS4427"/>
      <c r="EVT4427"/>
      <c r="EVU4427"/>
      <c r="EVV4427"/>
      <c r="EVW4427"/>
      <c r="EVX4427"/>
      <c r="EVY4427"/>
      <c r="EVZ4427"/>
      <c r="EWA4427"/>
      <c r="EWB4427"/>
      <c r="EWC4427"/>
      <c r="EWD4427"/>
      <c r="EWE4427"/>
      <c r="EWF4427"/>
      <c r="EWG4427"/>
      <c r="EWH4427"/>
      <c r="EWI4427"/>
      <c r="EWJ4427"/>
      <c r="EWK4427"/>
      <c r="EWL4427"/>
      <c r="EWM4427"/>
      <c r="EWN4427"/>
      <c r="EWO4427"/>
      <c r="EWP4427"/>
      <c r="EWQ4427"/>
      <c r="EWR4427"/>
      <c r="EWS4427"/>
      <c r="EWT4427"/>
      <c r="EWU4427"/>
      <c r="EWV4427"/>
      <c r="EWW4427"/>
      <c r="EWX4427"/>
      <c r="EWY4427"/>
      <c r="EWZ4427"/>
      <c r="EXA4427"/>
      <c r="EXB4427"/>
      <c r="EXC4427"/>
      <c r="EXD4427"/>
      <c r="EXE4427"/>
      <c r="EXF4427"/>
      <c r="EXG4427"/>
      <c r="EXH4427"/>
      <c r="EXI4427"/>
      <c r="EXJ4427"/>
      <c r="EXK4427"/>
      <c r="EXL4427"/>
      <c r="EXM4427"/>
      <c r="EXN4427"/>
      <c r="EXO4427"/>
      <c r="EXP4427"/>
      <c r="EXQ4427"/>
      <c r="EXR4427"/>
      <c r="EXS4427"/>
      <c r="EXT4427"/>
      <c r="EXU4427"/>
      <c r="EXV4427"/>
      <c r="EXW4427"/>
      <c r="EXX4427"/>
      <c r="EXY4427"/>
      <c r="EXZ4427"/>
      <c r="EYA4427"/>
      <c r="EYB4427"/>
      <c r="EYC4427"/>
      <c r="EYD4427"/>
      <c r="EYE4427"/>
      <c r="EYF4427"/>
      <c r="EYG4427"/>
      <c r="EYH4427"/>
      <c r="EYI4427"/>
      <c r="EYJ4427"/>
      <c r="EYK4427"/>
      <c r="EYL4427"/>
      <c r="EYM4427"/>
      <c r="EYN4427"/>
      <c r="EYO4427"/>
      <c r="EYP4427"/>
      <c r="EYQ4427"/>
      <c r="EYR4427"/>
      <c r="EYS4427"/>
      <c r="EYT4427"/>
      <c r="EYU4427"/>
      <c r="EYV4427"/>
      <c r="EYW4427"/>
      <c r="EYX4427"/>
      <c r="EYY4427"/>
      <c r="EYZ4427"/>
      <c r="EZA4427"/>
      <c r="EZB4427"/>
      <c r="EZC4427"/>
      <c r="EZD4427"/>
      <c r="EZE4427"/>
      <c r="EZF4427"/>
      <c r="EZG4427"/>
      <c r="EZH4427"/>
      <c r="EZI4427"/>
      <c r="EZJ4427"/>
      <c r="EZK4427"/>
      <c r="EZL4427"/>
      <c r="EZM4427"/>
      <c r="EZN4427"/>
      <c r="EZO4427"/>
      <c r="EZP4427"/>
      <c r="EZQ4427"/>
      <c r="EZR4427"/>
      <c r="EZS4427"/>
      <c r="EZT4427"/>
      <c r="EZU4427"/>
      <c r="EZV4427"/>
      <c r="EZW4427"/>
      <c r="EZX4427"/>
      <c r="EZY4427"/>
      <c r="EZZ4427"/>
      <c r="FAA4427"/>
      <c r="FAB4427"/>
      <c r="FAC4427"/>
      <c r="FAD4427"/>
      <c r="FAE4427"/>
      <c r="FAF4427"/>
      <c r="FAG4427"/>
      <c r="FAH4427"/>
      <c r="FAI4427"/>
      <c r="FAJ4427"/>
      <c r="FAK4427"/>
      <c r="FAL4427"/>
      <c r="FAM4427"/>
      <c r="FAN4427"/>
      <c r="FAO4427"/>
      <c r="FAP4427"/>
      <c r="FAQ4427"/>
      <c r="FAR4427"/>
      <c r="FAS4427"/>
      <c r="FAT4427"/>
      <c r="FAU4427"/>
      <c r="FAV4427"/>
      <c r="FAW4427"/>
      <c r="FAX4427"/>
      <c r="FAY4427"/>
      <c r="FAZ4427"/>
      <c r="FBA4427"/>
      <c r="FBB4427"/>
      <c r="FBC4427"/>
      <c r="FBD4427"/>
      <c r="FBE4427"/>
      <c r="FBF4427"/>
      <c r="FBG4427"/>
      <c r="FBH4427"/>
      <c r="FBI4427"/>
      <c r="FBJ4427"/>
      <c r="FBK4427"/>
      <c r="FBL4427"/>
      <c r="FBM4427"/>
      <c r="FBN4427"/>
      <c r="FBO4427"/>
      <c r="FBP4427"/>
      <c r="FBQ4427"/>
      <c r="FBR4427"/>
      <c r="FBS4427"/>
      <c r="FBT4427"/>
      <c r="FBU4427"/>
      <c r="FBV4427"/>
      <c r="FBW4427"/>
      <c r="FBX4427"/>
      <c r="FBY4427"/>
      <c r="FBZ4427"/>
      <c r="FCA4427"/>
      <c r="FCB4427"/>
      <c r="FCC4427"/>
      <c r="FCD4427"/>
      <c r="FCE4427"/>
      <c r="FCF4427"/>
      <c r="FCG4427"/>
      <c r="FCH4427"/>
      <c r="FCI4427"/>
      <c r="FCJ4427"/>
      <c r="FCK4427"/>
      <c r="FCL4427"/>
      <c r="FCM4427"/>
      <c r="FCN4427"/>
      <c r="FCO4427"/>
      <c r="FCP4427"/>
      <c r="FCQ4427"/>
      <c r="FCR4427"/>
      <c r="FCS4427"/>
      <c r="FCT4427"/>
      <c r="FCU4427"/>
      <c r="FCV4427"/>
      <c r="FCW4427"/>
      <c r="FCX4427"/>
      <c r="FCY4427"/>
      <c r="FCZ4427"/>
      <c r="FDA4427"/>
      <c r="FDB4427"/>
      <c r="FDC4427"/>
      <c r="FDD4427"/>
      <c r="FDE4427"/>
      <c r="FDF4427"/>
      <c r="FDG4427"/>
      <c r="FDH4427"/>
      <c r="FDI4427"/>
      <c r="FDJ4427"/>
      <c r="FDK4427"/>
      <c r="FDL4427"/>
      <c r="FDM4427"/>
      <c r="FDN4427"/>
      <c r="FDO4427"/>
      <c r="FDP4427"/>
      <c r="FDQ4427"/>
      <c r="FDR4427"/>
      <c r="FDS4427"/>
      <c r="FDT4427"/>
      <c r="FDU4427"/>
      <c r="FDV4427"/>
      <c r="FDW4427"/>
      <c r="FDX4427"/>
      <c r="FDY4427"/>
      <c r="FDZ4427"/>
      <c r="FEA4427"/>
      <c r="FEB4427"/>
      <c r="FEC4427"/>
      <c r="FED4427"/>
      <c r="FEE4427"/>
      <c r="FEF4427"/>
      <c r="FEG4427"/>
      <c r="FEH4427"/>
      <c r="FEI4427"/>
      <c r="FEJ4427"/>
      <c r="FEK4427"/>
      <c r="FEL4427"/>
      <c r="FEM4427"/>
      <c r="FEN4427"/>
      <c r="FEO4427"/>
      <c r="FEP4427"/>
      <c r="FEQ4427"/>
      <c r="FER4427"/>
      <c r="FES4427"/>
      <c r="FET4427"/>
      <c r="FEU4427"/>
      <c r="FEV4427"/>
      <c r="FEW4427"/>
      <c r="FEX4427"/>
      <c r="FEY4427"/>
      <c r="FEZ4427"/>
      <c r="FFA4427"/>
      <c r="FFB4427"/>
      <c r="FFC4427"/>
      <c r="FFD4427"/>
      <c r="FFE4427"/>
      <c r="FFF4427"/>
      <c r="FFG4427"/>
      <c r="FFH4427"/>
      <c r="FFI4427"/>
      <c r="FFJ4427"/>
      <c r="FFK4427"/>
      <c r="FFL4427"/>
      <c r="FFM4427"/>
      <c r="FFN4427"/>
      <c r="FFO4427"/>
      <c r="FFP4427"/>
      <c r="FFQ4427"/>
      <c r="FFR4427"/>
      <c r="FFS4427"/>
      <c r="FFT4427"/>
      <c r="FFU4427"/>
      <c r="FFV4427"/>
      <c r="FFW4427"/>
      <c r="FFX4427"/>
      <c r="FFY4427"/>
      <c r="FFZ4427"/>
      <c r="FGA4427"/>
      <c r="FGB4427"/>
      <c r="FGC4427"/>
      <c r="FGD4427"/>
      <c r="FGE4427"/>
      <c r="FGF4427"/>
      <c r="FGG4427"/>
      <c r="FGH4427"/>
      <c r="FGI4427"/>
      <c r="FGJ4427"/>
      <c r="FGK4427"/>
      <c r="FGL4427"/>
      <c r="FGM4427"/>
      <c r="FGN4427"/>
      <c r="FGO4427"/>
      <c r="FGP4427"/>
      <c r="FGQ4427"/>
      <c r="FGR4427"/>
      <c r="FGS4427"/>
      <c r="FGT4427"/>
      <c r="FGU4427"/>
      <c r="FGV4427"/>
      <c r="FGW4427"/>
      <c r="FGX4427"/>
      <c r="FGY4427"/>
      <c r="FGZ4427"/>
      <c r="FHA4427"/>
      <c r="FHB4427"/>
      <c r="FHC4427"/>
      <c r="FHD4427"/>
      <c r="FHE4427"/>
      <c r="FHF4427"/>
      <c r="FHG4427"/>
      <c r="FHH4427"/>
      <c r="FHI4427"/>
      <c r="FHJ4427"/>
      <c r="FHK4427"/>
      <c r="FHL4427"/>
      <c r="FHM4427"/>
      <c r="FHN4427"/>
      <c r="FHO4427"/>
      <c r="FHP4427"/>
      <c r="FHQ4427"/>
      <c r="FHR4427"/>
      <c r="FHS4427"/>
      <c r="FHT4427"/>
      <c r="FHU4427"/>
      <c r="FHV4427"/>
      <c r="FHW4427"/>
      <c r="FHX4427"/>
      <c r="FHY4427"/>
      <c r="FHZ4427"/>
      <c r="FIA4427"/>
      <c r="FIB4427"/>
      <c r="FIC4427"/>
      <c r="FID4427"/>
      <c r="FIE4427"/>
      <c r="FIF4427"/>
      <c r="FIG4427"/>
      <c r="FIH4427"/>
      <c r="FII4427"/>
      <c r="FIJ4427"/>
      <c r="FIK4427"/>
      <c r="FIL4427"/>
      <c r="FIM4427"/>
      <c r="FIN4427"/>
      <c r="FIO4427"/>
      <c r="FIP4427"/>
      <c r="FIQ4427"/>
      <c r="FIR4427"/>
      <c r="FIS4427"/>
      <c r="FIT4427"/>
      <c r="FIU4427"/>
      <c r="FIV4427"/>
      <c r="FIW4427"/>
      <c r="FIX4427"/>
      <c r="FIY4427"/>
      <c r="FIZ4427"/>
      <c r="FJA4427"/>
      <c r="FJB4427"/>
      <c r="FJC4427"/>
      <c r="FJD4427"/>
      <c r="FJE4427"/>
      <c r="FJF4427"/>
      <c r="FJG4427"/>
      <c r="FJH4427"/>
      <c r="FJI4427"/>
      <c r="FJJ4427"/>
      <c r="FJK4427"/>
      <c r="FJL4427"/>
      <c r="FJM4427"/>
      <c r="FJN4427"/>
      <c r="FJO4427"/>
      <c r="FJP4427"/>
      <c r="FJQ4427"/>
      <c r="FJR4427"/>
      <c r="FJS4427"/>
      <c r="FJT4427"/>
      <c r="FJU4427"/>
      <c r="FJV4427"/>
      <c r="FJW4427"/>
      <c r="FJX4427"/>
      <c r="FJY4427"/>
      <c r="FJZ4427"/>
      <c r="FKA4427"/>
      <c r="FKB4427"/>
      <c r="FKC4427"/>
      <c r="FKD4427"/>
      <c r="FKE4427"/>
      <c r="FKF4427"/>
      <c r="FKG4427"/>
      <c r="FKH4427"/>
      <c r="FKI4427"/>
      <c r="FKJ4427"/>
      <c r="FKK4427"/>
      <c r="FKL4427"/>
      <c r="FKM4427"/>
      <c r="FKN4427"/>
      <c r="FKO4427"/>
      <c r="FKP4427"/>
      <c r="FKQ4427"/>
      <c r="FKR4427"/>
      <c r="FKS4427"/>
      <c r="FKT4427"/>
      <c r="FKU4427"/>
      <c r="FKV4427"/>
      <c r="FKW4427"/>
      <c r="FKX4427"/>
      <c r="FKY4427"/>
      <c r="FKZ4427"/>
      <c r="FLA4427"/>
      <c r="FLB4427"/>
      <c r="FLC4427"/>
      <c r="FLD4427"/>
      <c r="FLE4427"/>
      <c r="FLF4427"/>
      <c r="FLG4427"/>
      <c r="FLH4427"/>
      <c r="FLI4427"/>
      <c r="FLJ4427"/>
      <c r="FLK4427"/>
      <c r="FLL4427"/>
      <c r="FLM4427"/>
      <c r="FLN4427"/>
      <c r="FLO4427"/>
      <c r="FLP4427"/>
      <c r="FLQ4427"/>
      <c r="FLR4427"/>
      <c r="FLS4427"/>
      <c r="FLT4427"/>
      <c r="FLU4427"/>
      <c r="FLV4427"/>
      <c r="FLW4427"/>
      <c r="FLX4427"/>
      <c r="FLY4427"/>
      <c r="FLZ4427"/>
      <c r="FMA4427"/>
      <c r="FMB4427"/>
      <c r="FMC4427"/>
      <c r="FMD4427"/>
      <c r="FME4427"/>
      <c r="FMF4427"/>
      <c r="FMG4427"/>
      <c r="FMH4427"/>
      <c r="FMI4427"/>
      <c r="FMJ4427"/>
      <c r="FMK4427"/>
      <c r="FML4427"/>
      <c r="FMM4427"/>
      <c r="FMN4427"/>
      <c r="FMO4427"/>
      <c r="FMP4427"/>
      <c r="FMQ4427"/>
      <c r="FMR4427"/>
      <c r="FMS4427"/>
      <c r="FMT4427"/>
      <c r="FMU4427"/>
      <c r="FMV4427"/>
      <c r="FMW4427"/>
      <c r="FMX4427"/>
      <c r="FMY4427"/>
      <c r="FMZ4427"/>
      <c r="FNA4427"/>
      <c r="FNB4427"/>
      <c r="FNC4427"/>
      <c r="FND4427"/>
      <c r="FNE4427"/>
      <c r="FNF4427"/>
      <c r="FNG4427"/>
      <c r="FNH4427"/>
      <c r="FNI4427"/>
      <c r="FNJ4427"/>
      <c r="FNK4427"/>
    </row>
    <row r="4428" spans="2:4431">
      <c r="B4428"/>
      <c r="C4428"/>
      <c r="D4428"/>
      <c r="E4428"/>
      <c r="F4428"/>
      <c r="G4428"/>
      <c r="H4428"/>
      <c r="I4428"/>
      <c r="J4428"/>
      <c r="K4428"/>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c r="AQ4428"/>
      <c r="AR4428"/>
      <c r="AS4428"/>
      <c r="AT4428"/>
      <c r="AU4428"/>
      <c r="AV4428"/>
      <c r="AW4428"/>
      <c r="AX4428"/>
      <c r="AY4428"/>
      <c r="AZ4428"/>
      <c r="BA4428"/>
      <c r="BB4428"/>
      <c r="BC4428"/>
      <c r="BD4428"/>
      <c r="BE4428"/>
      <c r="BF4428"/>
      <c r="BG4428"/>
      <c r="BH4428"/>
      <c r="BI4428"/>
      <c r="BJ4428"/>
      <c r="BK4428"/>
      <c r="BL4428"/>
      <c r="BM4428"/>
      <c r="BN4428"/>
      <c r="BO4428"/>
      <c r="BP4428"/>
      <c r="BQ4428"/>
      <c r="BR4428"/>
      <c r="BS4428"/>
      <c r="BT4428"/>
      <c r="BU4428"/>
      <c r="BV4428"/>
      <c r="BW4428"/>
      <c r="BX4428"/>
      <c r="BY4428"/>
      <c r="BZ4428"/>
      <c r="CA4428"/>
      <c r="CB4428"/>
      <c r="CC4428"/>
      <c r="CD4428"/>
      <c r="CE4428"/>
      <c r="CF4428"/>
      <c r="CG4428"/>
      <c r="CH4428"/>
      <c r="CI4428"/>
      <c r="CJ4428"/>
      <c r="CK4428"/>
      <c r="CL4428"/>
      <c r="CM4428"/>
      <c r="CN4428"/>
      <c r="CO4428"/>
      <c r="CP4428"/>
      <c r="CQ4428"/>
      <c r="CR4428"/>
      <c r="CS4428"/>
      <c r="CT4428"/>
      <c r="CU4428"/>
      <c r="CV4428"/>
      <c r="CW4428"/>
      <c r="CX4428"/>
      <c r="CY4428"/>
      <c r="CZ4428"/>
      <c r="DA4428"/>
      <c r="DB4428"/>
      <c r="DC4428"/>
      <c r="DD4428"/>
      <c r="DE4428"/>
      <c r="DF4428"/>
      <c r="DG4428"/>
      <c r="DH4428"/>
      <c r="DI4428"/>
      <c r="DJ4428"/>
      <c r="DK4428"/>
      <c r="DL4428"/>
      <c r="DM4428"/>
      <c r="DN4428"/>
      <c r="DO4428"/>
      <c r="DP4428"/>
      <c r="DQ4428"/>
      <c r="DR4428"/>
      <c r="DS4428"/>
      <c r="DT4428"/>
      <c r="DU4428"/>
      <c r="DV4428"/>
      <c r="DW4428"/>
      <c r="DX4428"/>
      <c r="DY4428"/>
      <c r="DZ4428"/>
      <c r="EA4428"/>
      <c r="EB4428"/>
      <c r="EC4428"/>
      <c r="ED4428"/>
      <c r="EE4428"/>
      <c r="EF4428"/>
      <c r="EG4428"/>
      <c r="EH4428"/>
      <c r="EI4428"/>
      <c r="EJ4428"/>
      <c r="EK4428"/>
      <c r="EL4428"/>
      <c r="EM4428"/>
      <c r="EN4428"/>
      <c r="EO4428"/>
      <c r="EP4428"/>
      <c r="EQ4428"/>
      <c r="ER4428"/>
      <c r="ES4428"/>
      <c r="ET4428"/>
      <c r="EU4428"/>
      <c r="EV4428"/>
      <c r="EW4428"/>
      <c r="EX4428"/>
      <c r="EY4428"/>
      <c r="EZ4428"/>
      <c r="FA4428"/>
      <c r="FB4428"/>
      <c r="FC4428"/>
      <c r="FD4428"/>
      <c r="FE4428"/>
      <c r="FF4428"/>
      <c r="FG4428"/>
      <c r="FH4428"/>
      <c r="FI4428"/>
      <c r="FJ4428"/>
      <c r="FK4428"/>
      <c r="FL4428"/>
      <c r="FM4428"/>
      <c r="FN4428"/>
      <c r="FO4428"/>
      <c r="FP4428"/>
      <c r="FQ4428"/>
      <c r="FR4428"/>
      <c r="FS4428"/>
      <c r="FT4428"/>
      <c r="FU4428"/>
      <c r="FV4428"/>
      <c r="FW4428"/>
      <c r="FX4428"/>
      <c r="FY4428"/>
      <c r="FZ4428"/>
      <c r="GA4428"/>
      <c r="GB4428"/>
      <c r="GC4428"/>
      <c r="GD4428"/>
      <c r="GE4428"/>
      <c r="GF4428"/>
      <c r="GG4428"/>
      <c r="GH4428"/>
      <c r="GI4428"/>
      <c r="GJ4428"/>
      <c r="GK4428"/>
      <c r="GL4428"/>
      <c r="GM4428"/>
      <c r="GN4428"/>
      <c r="GO4428"/>
      <c r="GP4428"/>
      <c r="GQ4428"/>
      <c r="GR4428"/>
      <c r="GS4428"/>
      <c r="GT4428"/>
      <c r="GU4428"/>
      <c r="GV4428"/>
      <c r="GW4428"/>
      <c r="GX4428"/>
      <c r="GY4428"/>
      <c r="GZ4428"/>
      <c r="HA4428"/>
      <c r="HB4428"/>
      <c r="HC4428"/>
      <c r="HD4428"/>
      <c r="HE4428"/>
      <c r="HF4428"/>
      <c r="HG4428"/>
      <c r="HH4428"/>
      <c r="HI4428"/>
      <c r="HJ4428"/>
      <c r="HK4428"/>
      <c r="HL4428"/>
      <c r="HM4428"/>
      <c r="HN4428"/>
      <c r="HO4428"/>
      <c r="HP4428"/>
      <c r="HQ4428"/>
      <c r="HR4428"/>
      <c r="HS4428"/>
      <c r="HT4428"/>
      <c r="HU4428"/>
      <c r="HV4428"/>
      <c r="HW4428"/>
      <c r="HX4428"/>
      <c r="HY4428"/>
      <c r="HZ4428"/>
      <c r="IA4428"/>
      <c r="IB4428"/>
      <c r="IC4428"/>
      <c r="ID4428"/>
      <c r="IE4428"/>
      <c r="IF4428"/>
      <c r="IG4428"/>
      <c r="IH4428"/>
      <c r="II4428"/>
      <c r="IJ4428"/>
      <c r="IK4428"/>
      <c r="IL4428"/>
      <c r="IM4428"/>
      <c r="IN4428"/>
      <c r="IO4428"/>
      <c r="IP4428"/>
      <c r="IQ4428"/>
      <c r="IR4428"/>
      <c r="IS4428"/>
      <c r="IT4428"/>
      <c r="IU4428"/>
      <c r="IV4428"/>
      <c r="IW4428"/>
      <c r="IX4428"/>
      <c r="IY4428"/>
      <c r="IZ4428"/>
      <c r="JA4428"/>
      <c r="JB4428"/>
      <c r="JC4428"/>
      <c r="JD4428"/>
      <c r="JE4428"/>
      <c r="JF4428"/>
      <c r="JG4428"/>
      <c r="JH4428"/>
      <c r="JI4428"/>
      <c r="JJ4428"/>
      <c r="JK4428"/>
      <c r="JL4428"/>
      <c r="JM4428"/>
      <c r="JN4428"/>
      <c r="JO4428"/>
      <c r="JP4428"/>
      <c r="JQ4428"/>
      <c r="JR4428"/>
      <c r="JS4428"/>
      <c r="JT4428"/>
      <c r="JU4428"/>
      <c r="JV4428"/>
      <c r="JW4428"/>
      <c r="JX4428"/>
      <c r="JY4428"/>
      <c r="JZ4428"/>
      <c r="KA4428"/>
      <c r="KB4428"/>
      <c r="KC4428"/>
      <c r="KD4428"/>
      <c r="KE4428"/>
      <c r="KF4428"/>
      <c r="KG4428"/>
      <c r="KH4428"/>
      <c r="KI4428"/>
      <c r="KJ4428"/>
      <c r="KK4428"/>
      <c r="KL4428"/>
      <c r="KM4428"/>
      <c r="KN4428"/>
      <c r="KO4428"/>
      <c r="KP4428"/>
      <c r="KQ4428"/>
      <c r="KR4428"/>
      <c r="KS4428"/>
      <c r="KT4428"/>
      <c r="KU4428"/>
      <c r="KV4428"/>
      <c r="KW4428"/>
      <c r="KX4428"/>
      <c r="KY4428"/>
      <c r="KZ4428"/>
      <c r="LA4428"/>
      <c r="LB4428"/>
      <c r="LC4428"/>
      <c r="LD4428"/>
      <c r="LE4428"/>
      <c r="LF4428"/>
      <c r="LG4428"/>
      <c r="LH4428"/>
      <c r="LI4428"/>
      <c r="LJ4428"/>
      <c r="LK4428"/>
      <c r="LL4428"/>
      <c r="LM4428"/>
      <c r="LN4428"/>
      <c r="LO4428"/>
      <c r="LP4428"/>
      <c r="LQ4428"/>
      <c r="LR4428"/>
      <c r="LS4428"/>
      <c r="LT4428"/>
      <c r="LU4428"/>
      <c r="LV4428"/>
      <c r="LW4428"/>
      <c r="LX4428"/>
      <c r="LY4428"/>
      <c r="LZ4428"/>
      <c r="MA4428"/>
      <c r="MB4428"/>
      <c r="MC4428"/>
      <c r="MD4428"/>
      <c r="ME4428"/>
      <c r="MF4428"/>
      <c r="MG4428"/>
      <c r="MH4428"/>
      <c r="MI4428"/>
      <c r="MJ4428"/>
      <c r="MK4428"/>
      <c r="ML4428"/>
      <c r="MM4428"/>
      <c r="MN4428"/>
      <c r="MO4428"/>
      <c r="MP4428"/>
      <c r="MQ4428"/>
      <c r="MR4428"/>
      <c r="MS4428"/>
      <c r="MT4428"/>
      <c r="MU4428"/>
      <c r="MV4428"/>
      <c r="MW4428"/>
      <c r="MX4428"/>
      <c r="MY4428"/>
      <c r="MZ4428"/>
      <c r="NA4428"/>
      <c r="NB4428"/>
      <c r="NC4428"/>
      <c r="ND4428"/>
      <c r="NE4428"/>
      <c r="NF4428"/>
      <c r="NG4428"/>
      <c r="NH4428"/>
      <c r="NI4428"/>
      <c r="NJ4428"/>
      <c r="NK4428"/>
      <c r="NL4428"/>
      <c r="NM4428"/>
      <c r="NN4428"/>
      <c r="NO4428"/>
      <c r="NP4428"/>
      <c r="NQ4428"/>
      <c r="NR4428"/>
      <c r="NS4428"/>
      <c r="NT4428"/>
      <c r="NU4428"/>
      <c r="NV4428"/>
      <c r="NW4428"/>
      <c r="NX4428"/>
      <c r="NY4428"/>
      <c r="NZ4428"/>
      <c r="OA4428"/>
      <c r="OB4428"/>
      <c r="OC4428"/>
      <c r="OD4428"/>
      <c r="OE4428"/>
      <c r="OF4428"/>
      <c r="OG4428"/>
      <c r="OH4428"/>
      <c r="OI4428"/>
      <c r="OJ4428"/>
      <c r="OK4428"/>
      <c r="OL4428"/>
      <c r="OM4428"/>
      <c r="ON4428"/>
      <c r="OO4428"/>
      <c r="OP4428"/>
      <c r="OQ4428"/>
      <c r="OR4428"/>
      <c r="OS4428"/>
      <c r="OT4428"/>
      <c r="OU4428"/>
      <c r="OV4428"/>
      <c r="OW4428"/>
      <c r="OX4428"/>
      <c r="OY4428"/>
      <c r="OZ4428"/>
      <c r="PA4428"/>
      <c r="PB4428"/>
      <c r="PC4428"/>
      <c r="PD4428"/>
      <c r="PE4428"/>
      <c r="PF4428"/>
      <c r="PG4428"/>
      <c r="PH4428"/>
      <c r="PI4428"/>
      <c r="PJ4428"/>
      <c r="PK4428"/>
      <c r="PL4428"/>
      <c r="PM4428"/>
      <c r="PN4428"/>
      <c r="PO4428"/>
      <c r="PP4428"/>
      <c r="PQ4428"/>
      <c r="PR4428"/>
      <c r="PS4428"/>
      <c r="PT4428"/>
      <c r="PU4428"/>
      <c r="PV4428"/>
      <c r="PW4428"/>
      <c r="PX4428"/>
      <c r="PY4428"/>
      <c r="PZ4428"/>
      <c r="QA4428"/>
      <c r="QB4428"/>
      <c r="QC4428"/>
      <c r="QD4428"/>
      <c r="QE4428"/>
      <c r="QF4428"/>
      <c r="QG4428"/>
      <c r="QH4428"/>
      <c r="QI4428"/>
      <c r="QJ4428"/>
      <c r="QK4428"/>
      <c r="QL4428"/>
      <c r="QM4428"/>
      <c r="QN4428"/>
      <c r="QO4428"/>
      <c r="QP4428"/>
      <c r="QQ4428"/>
      <c r="QR4428"/>
      <c r="QS4428"/>
      <c r="QT4428"/>
      <c r="QU4428"/>
      <c r="QV4428"/>
      <c r="QW4428"/>
      <c r="QX4428"/>
      <c r="QY4428"/>
      <c r="QZ4428"/>
      <c r="RA4428"/>
      <c r="RB4428"/>
      <c r="RC4428"/>
      <c r="RD4428"/>
      <c r="RE4428"/>
      <c r="RF4428"/>
      <c r="RG4428"/>
      <c r="RH4428"/>
      <c r="RI4428"/>
      <c r="RJ4428"/>
      <c r="RK4428"/>
      <c r="RL4428"/>
      <c r="RM4428"/>
      <c r="RN4428"/>
      <c r="RO4428"/>
      <c r="RP4428"/>
      <c r="RQ4428"/>
      <c r="RR4428"/>
      <c r="RS4428"/>
      <c r="RT4428"/>
      <c r="RU4428"/>
      <c r="RV4428"/>
      <c r="RW4428"/>
      <c r="RX4428"/>
      <c r="RY4428"/>
      <c r="RZ4428"/>
      <c r="SA4428"/>
      <c r="SB4428"/>
      <c r="SC4428"/>
      <c r="SD4428"/>
      <c r="SE4428"/>
      <c r="SF4428"/>
      <c r="SG4428"/>
      <c r="SH4428"/>
      <c r="SI4428"/>
      <c r="SJ4428"/>
      <c r="SK4428"/>
      <c r="SL4428"/>
      <c r="SM4428"/>
      <c r="SN4428"/>
      <c r="SO4428"/>
      <c r="SP4428"/>
      <c r="SQ4428"/>
      <c r="SR4428"/>
      <c r="SS4428"/>
      <c r="ST4428"/>
      <c r="SU4428"/>
      <c r="SV4428"/>
      <c r="SW4428"/>
      <c r="SX4428"/>
      <c r="SY4428"/>
      <c r="SZ4428"/>
      <c r="TA4428"/>
      <c r="TB4428"/>
      <c r="TC4428"/>
      <c r="TD4428"/>
      <c r="TE4428"/>
      <c r="TF4428"/>
      <c r="TG4428"/>
      <c r="TH4428"/>
      <c r="TI4428"/>
      <c r="TJ4428"/>
      <c r="TK4428"/>
      <c r="TL4428"/>
      <c r="TM4428"/>
      <c r="TN4428"/>
      <c r="TO4428"/>
      <c r="TP4428"/>
      <c r="TQ4428"/>
      <c r="TR4428"/>
      <c r="TS4428"/>
      <c r="TT4428"/>
      <c r="TU4428"/>
      <c r="TV4428"/>
      <c r="TW4428"/>
      <c r="TX4428"/>
      <c r="TY4428"/>
      <c r="TZ4428"/>
      <c r="UA4428"/>
      <c r="UB4428"/>
      <c r="UC4428"/>
      <c r="UD4428"/>
      <c r="UE4428"/>
      <c r="UF4428"/>
      <c r="UG4428"/>
      <c r="UH4428"/>
      <c r="UI4428"/>
      <c r="UJ4428"/>
      <c r="UK4428"/>
      <c r="UL4428"/>
      <c r="UM4428"/>
      <c r="UN4428"/>
      <c r="UO4428"/>
      <c r="UP4428"/>
      <c r="UQ4428"/>
      <c r="UR4428"/>
      <c r="US4428"/>
      <c r="UT4428"/>
      <c r="UU4428"/>
      <c r="UV4428"/>
      <c r="UW4428"/>
      <c r="UX4428"/>
      <c r="UY4428"/>
      <c r="UZ4428"/>
      <c r="VA4428"/>
      <c r="VB4428"/>
      <c r="VC4428"/>
      <c r="VD4428"/>
      <c r="VE4428"/>
      <c r="VF4428"/>
      <c r="VG4428"/>
      <c r="VH4428"/>
      <c r="VI4428"/>
      <c r="VJ4428"/>
      <c r="VK4428"/>
      <c r="VL4428"/>
      <c r="VM4428"/>
      <c r="VN4428"/>
      <c r="VO4428"/>
      <c r="VP4428"/>
      <c r="VQ4428"/>
      <c r="VR4428"/>
      <c r="VS4428"/>
      <c r="VT4428"/>
      <c r="VU4428"/>
      <c r="VV4428"/>
      <c r="VW4428"/>
      <c r="VX4428"/>
      <c r="VY4428"/>
      <c r="VZ4428"/>
      <c r="WA4428"/>
      <c r="WB4428"/>
      <c r="WC4428"/>
      <c r="WD4428"/>
      <c r="WE4428"/>
      <c r="WF4428"/>
      <c r="WG4428"/>
      <c r="WH4428"/>
      <c r="WI4428"/>
      <c r="WJ4428"/>
      <c r="WK4428"/>
      <c r="WL4428"/>
      <c r="WM4428"/>
      <c r="WN4428"/>
      <c r="WO4428"/>
      <c r="WP4428"/>
      <c r="WQ4428"/>
      <c r="WR4428"/>
      <c r="WS4428"/>
      <c r="WT4428"/>
      <c r="WU4428"/>
      <c r="WV4428"/>
      <c r="WW4428"/>
      <c r="WX4428"/>
      <c r="WY4428"/>
      <c r="WZ4428"/>
      <c r="XA4428"/>
      <c r="XB4428"/>
      <c r="XC4428"/>
      <c r="XD4428"/>
      <c r="XE4428"/>
      <c r="XF4428"/>
      <c r="XG4428"/>
      <c r="XH4428"/>
      <c r="XI4428"/>
      <c r="XJ4428"/>
      <c r="XK4428"/>
      <c r="XL4428"/>
      <c r="XM4428"/>
      <c r="XN4428"/>
      <c r="XO4428"/>
      <c r="XP4428"/>
      <c r="XQ4428"/>
      <c r="XR4428"/>
      <c r="XS4428"/>
      <c r="XT4428"/>
      <c r="XU4428"/>
      <c r="XV4428"/>
      <c r="XW4428"/>
      <c r="XX4428"/>
      <c r="XY4428"/>
      <c r="XZ4428"/>
      <c r="YA4428"/>
      <c r="YB4428"/>
      <c r="YC4428"/>
      <c r="YD4428"/>
      <c r="YE4428"/>
      <c r="YF4428"/>
      <c r="YG4428"/>
      <c r="YH4428"/>
      <c r="YI4428"/>
      <c r="YJ4428"/>
      <c r="YK4428"/>
      <c r="YL4428"/>
      <c r="YM4428"/>
      <c r="YN4428"/>
      <c r="YO4428"/>
      <c r="YP4428"/>
      <c r="YQ4428"/>
      <c r="YR4428"/>
      <c r="YS4428"/>
      <c r="YT4428"/>
      <c r="YU4428"/>
      <c r="YV4428"/>
      <c r="YW4428"/>
      <c r="YX4428"/>
      <c r="YY4428"/>
      <c r="YZ4428"/>
      <c r="ZA4428"/>
      <c r="ZB4428"/>
      <c r="ZC4428"/>
      <c r="ZD4428"/>
      <c r="ZE4428"/>
      <c r="ZF4428"/>
      <c r="ZG4428"/>
      <c r="ZH4428"/>
      <c r="ZI4428"/>
      <c r="ZJ4428"/>
      <c r="ZK4428"/>
      <c r="ZL4428"/>
      <c r="ZM4428"/>
      <c r="ZN4428"/>
      <c r="ZO4428"/>
      <c r="ZP4428"/>
      <c r="ZQ4428"/>
      <c r="ZR4428"/>
      <c r="ZS4428"/>
      <c r="ZT4428"/>
      <c r="ZU4428"/>
      <c r="ZV4428"/>
      <c r="ZW4428"/>
      <c r="ZX4428"/>
      <c r="ZY4428"/>
      <c r="ZZ4428"/>
      <c r="AAA4428"/>
      <c r="AAB4428"/>
      <c r="AAC4428"/>
      <c r="AAD4428"/>
      <c r="AAE4428"/>
      <c r="AAF4428"/>
      <c r="AAG4428"/>
      <c r="AAH4428"/>
      <c r="AAI4428"/>
      <c r="AAJ4428"/>
      <c r="AAK4428"/>
      <c r="AAL4428"/>
      <c r="AAM4428"/>
      <c r="AAN4428"/>
      <c r="AAO4428"/>
      <c r="AAP4428"/>
      <c r="AAQ4428"/>
      <c r="AAR4428"/>
      <c r="AAS4428"/>
      <c r="AAT4428"/>
      <c r="AAU4428"/>
      <c r="AAV4428"/>
      <c r="AAW4428"/>
      <c r="AAX4428"/>
      <c r="AAY4428"/>
      <c r="AAZ4428"/>
      <c r="ABA4428"/>
      <c r="ABB4428"/>
      <c r="ABC4428"/>
      <c r="ABD4428"/>
      <c r="ABE4428"/>
      <c r="ABF4428"/>
      <c r="ABG4428"/>
      <c r="ABH4428"/>
      <c r="ABI4428"/>
      <c r="ABJ4428"/>
      <c r="ABK4428"/>
      <c r="ABL4428"/>
      <c r="ABM4428"/>
      <c r="ABN4428"/>
      <c r="ABO4428"/>
      <c r="ABP4428"/>
      <c r="ABQ4428"/>
      <c r="ABR4428"/>
      <c r="ABS4428"/>
      <c r="ABT4428"/>
      <c r="ABU4428"/>
      <c r="ABV4428"/>
      <c r="ABW4428"/>
      <c r="ABX4428"/>
      <c r="ABY4428"/>
      <c r="ABZ4428"/>
      <c r="ACA4428"/>
      <c r="ACB4428"/>
      <c r="ACC4428"/>
      <c r="ACD4428"/>
      <c r="ACE4428"/>
      <c r="ACF4428"/>
      <c r="ACG4428"/>
      <c r="ACH4428"/>
      <c r="ACI4428"/>
      <c r="ACJ4428"/>
      <c r="ACK4428"/>
      <c r="ACL4428"/>
      <c r="ACM4428"/>
      <c r="ACN4428"/>
      <c r="ACO4428"/>
      <c r="ACP4428"/>
      <c r="ACQ4428"/>
      <c r="ACR4428"/>
      <c r="ACS4428"/>
      <c r="ACT4428"/>
      <c r="ACU4428"/>
      <c r="ACV4428"/>
      <c r="ACW4428"/>
      <c r="ACX4428"/>
      <c r="ACY4428"/>
      <c r="ACZ4428"/>
      <c r="ADA4428"/>
      <c r="ADB4428"/>
      <c r="ADC4428"/>
      <c r="ADD4428"/>
      <c r="ADE4428"/>
      <c r="ADF4428"/>
      <c r="ADG4428"/>
      <c r="ADH4428"/>
      <c r="ADI4428"/>
      <c r="ADJ4428"/>
      <c r="ADK4428"/>
      <c r="ADL4428"/>
      <c r="ADM4428"/>
      <c r="ADN4428"/>
      <c r="ADO4428"/>
      <c r="ADP4428"/>
      <c r="ADQ4428"/>
      <c r="ADR4428"/>
      <c r="ADS4428"/>
      <c r="ADT4428"/>
      <c r="ADU4428"/>
      <c r="ADV4428"/>
      <c r="ADW4428"/>
      <c r="ADX4428"/>
      <c r="ADY4428"/>
      <c r="ADZ4428"/>
      <c r="AEA4428"/>
      <c r="AEB4428"/>
      <c r="AEC4428"/>
      <c r="AED4428"/>
      <c r="AEE4428"/>
      <c r="AEF4428"/>
      <c r="AEG4428"/>
      <c r="AEH4428"/>
      <c r="AEI4428"/>
      <c r="AEJ4428"/>
      <c r="AEK4428"/>
      <c r="AEL4428"/>
      <c r="AEM4428"/>
      <c r="AEN4428"/>
      <c r="AEO4428"/>
      <c r="AEP4428"/>
      <c r="AEQ4428"/>
      <c r="AER4428"/>
      <c r="AES4428"/>
      <c r="AET4428"/>
      <c r="AEU4428"/>
      <c r="AEV4428"/>
      <c r="AEW4428"/>
      <c r="AEX4428"/>
      <c r="AEY4428"/>
      <c r="AEZ4428"/>
      <c r="AFA4428"/>
      <c r="AFB4428"/>
      <c r="AFC4428"/>
      <c r="AFD4428"/>
      <c r="AFE4428"/>
      <c r="AFF4428"/>
      <c r="AFG4428"/>
      <c r="AFH4428"/>
      <c r="AFI4428"/>
      <c r="AFJ4428"/>
      <c r="AFK4428"/>
      <c r="AFL4428"/>
      <c r="AFM4428"/>
      <c r="AFN4428"/>
      <c r="AFO4428"/>
      <c r="AFP4428"/>
      <c r="AFQ4428"/>
      <c r="AFR4428"/>
      <c r="AFS4428"/>
      <c r="AFT4428"/>
      <c r="AFU4428"/>
      <c r="AFV4428"/>
      <c r="AFW4428"/>
      <c r="AFX4428"/>
      <c r="AFY4428"/>
      <c r="AFZ4428"/>
      <c r="AGA4428"/>
      <c r="AGB4428"/>
      <c r="AGC4428"/>
      <c r="AGD4428"/>
      <c r="AGE4428"/>
      <c r="AGF4428"/>
      <c r="AGG4428"/>
      <c r="AGH4428"/>
      <c r="AGI4428"/>
      <c r="AGJ4428"/>
      <c r="AGK4428"/>
      <c r="AGL4428"/>
      <c r="AGM4428"/>
      <c r="AGN4428"/>
      <c r="AGO4428"/>
      <c r="AGP4428"/>
      <c r="AGQ4428"/>
      <c r="AGR4428"/>
      <c r="AGS4428"/>
      <c r="AGT4428"/>
      <c r="AGU4428"/>
      <c r="AGV4428"/>
      <c r="AGW4428"/>
      <c r="AGX4428"/>
      <c r="AGY4428"/>
      <c r="AGZ4428"/>
      <c r="AHA4428"/>
      <c r="AHB4428"/>
      <c r="AHC4428"/>
      <c r="AHD4428"/>
      <c r="AHE4428"/>
      <c r="AHF4428"/>
      <c r="AHG4428"/>
      <c r="AHH4428"/>
      <c r="AHI4428"/>
      <c r="AHJ4428"/>
      <c r="AHK4428"/>
      <c r="AHL4428"/>
      <c r="AHM4428"/>
      <c r="AHN4428"/>
      <c r="AHO4428"/>
      <c r="AHP4428"/>
      <c r="AHQ4428"/>
      <c r="AHR4428"/>
      <c r="AHS4428"/>
      <c r="AHT4428"/>
      <c r="AHU4428"/>
      <c r="AHV4428"/>
      <c r="AHW4428"/>
      <c r="AHX4428"/>
      <c r="AHY4428"/>
      <c r="AHZ4428"/>
      <c r="AIA4428"/>
      <c r="AIB4428"/>
      <c r="AIC4428"/>
      <c r="AID4428"/>
      <c r="AIE4428"/>
      <c r="AIF4428"/>
      <c r="AIG4428"/>
      <c r="AIH4428"/>
      <c r="AII4428"/>
      <c r="AIJ4428"/>
      <c r="AIK4428"/>
      <c r="AIL4428"/>
      <c r="AIM4428"/>
      <c r="AIN4428"/>
      <c r="AIO4428"/>
      <c r="AIP4428"/>
      <c r="AIQ4428"/>
      <c r="AIR4428"/>
      <c r="AIS4428"/>
      <c r="AIT4428"/>
      <c r="AIU4428"/>
      <c r="AIV4428"/>
      <c r="AIW4428"/>
      <c r="AIX4428"/>
      <c r="AIY4428"/>
      <c r="AIZ4428"/>
      <c r="AJA4428"/>
      <c r="AJB4428"/>
      <c r="AJC4428"/>
      <c r="AJD4428"/>
      <c r="AJE4428"/>
      <c r="AJF4428"/>
      <c r="AJG4428"/>
      <c r="AJH4428"/>
      <c r="AJI4428"/>
      <c r="AJJ4428"/>
      <c r="AJK4428"/>
      <c r="AJL4428"/>
      <c r="AJM4428"/>
      <c r="AJN4428"/>
      <c r="AJO4428"/>
      <c r="AJP4428"/>
      <c r="AJQ4428"/>
      <c r="AJR4428"/>
      <c r="AJS4428"/>
      <c r="AJT4428"/>
      <c r="AJU4428"/>
      <c r="AJV4428"/>
      <c r="AJW4428"/>
      <c r="AJX4428"/>
      <c r="AJY4428"/>
      <c r="AJZ4428"/>
      <c r="AKA4428"/>
      <c r="AKB4428"/>
      <c r="AKC4428"/>
      <c r="AKD4428"/>
      <c r="AKE4428"/>
      <c r="AKF4428"/>
      <c r="AKG4428"/>
      <c r="AKH4428"/>
      <c r="AKI4428"/>
      <c r="AKJ4428"/>
      <c r="AKK4428"/>
      <c r="AKL4428"/>
      <c r="AKM4428"/>
      <c r="AKN4428"/>
      <c r="AKO4428"/>
      <c r="AKP4428"/>
      <c r="AKQ4428"/>
      <c r="AKR4428"/>
      <c r="AKS4428"/>
      <c r="AKT4428"/>
      <c r="AKU4428"/>
      <c r="AKV4428"/>
      <c r="AKW4428"/>
      <c r="AKX4428"/>
      <c r="AKY4428"/>
      <c r="AKZ4428"/>
      <c r="ALA4428"/>
      <c r="ALB4428"/>
      <c r="ALC4428"/>
      <c r="ALD4428"/>
      <c r="ALE4428"/>
      <c r="ALF4428"/>
      <c r="ALG4428"/>
      <c r="ALH4428"/>
      <c r="ALI4428"/>
      <c r="ALJ4428"/>
      <c r="ALK4428"/>
      <c r="ALL4428"/>
      <c r="ALM4428"/>
      <c r="ALN4428"/>
      <c r="ALO4428"/>
      <c r="ALP4428"/>
      <c r="ALQ4428"/>
      <c r="ALR4428"/>
      <c r="ALS4428"/>
      <c r="ALT4428"/>
      <c r="ALU4428"/>
      <c r="ALV4428"/>
      <c r="ALW4428"/>
      <c r="ALX4428"/>
      <c r="ALY4428"/>
      <c r="ALZ4428"/>
      <c r="AMA4428"/>
      <c r="AMB4428"/>
      <c r="AMC4428"/>
      <c r="AMD4428"/>
      <c r="AME4428"/>
      <c r="AMF4428"/>
      <c r="AMG4428"/>
      <c r="AMH4428"/>
      <c r="AMI4428"/>
      <c r="AMJ4428"/>
      <c r="AMK4428"/>
      <c r="AML4428"/>
      <c r="AMM4428"/>
      <c r="AMN4428"/>
      <c r="AMO4428"/>
      <c r="AMP4428"/>
      <c r="AMQ4428"/>
      <c r="AMR4428"/>
      <c r="AMS4428"/>
      <c r="AMT4428"/>
      <c r="AMU4428"/>
      <c r="AMV4428"/>
      <c r="AMW4428"/>
      <c r="AMX4428"/>
      <c r="AMY4428"/>
      <c r="AMZ4428"/>
      <c r="ANA4428"/>
      <c r="ANB4428"/>
      <c r="ANC4428"/>
      <c r="AND4428"/>
      <c r="ANE4428"/>
      <c r="ANF4428"/>
      <c r="ANG4428"/>
      <c r="ANH4428"/>
      <c r="ANI4428"/>
      <c r="ANJ4428"/>
      <c r="ANK4428"/>
      <c r="ANL4428"/>
      <c r="ANM4428"/>
      <c r="ANN4428"/>
      <c r="ANO4428"/>
      <c r="ANP4428"/>
      <c r="ANQ4428"/>
      <c r="ANR4428"/>
      <c r="ANS4428"/>
      <c r="ANT4428"/>
      <c r="ANU4428"/>
      <c r="ANV4428"/>
      <c r="ANW4428"/>
      <c r="ANX4428"/>
      <c r="ANY4428"/>
      <c r="ANZ4428"/>
      <c r="AOA4428"/>
      <c r="AOB4428"/>
      <c r="AOC4428"/>
      <c r="AOD4428"/>
      <c r="AOE4428"/>
      <c r="AOF4428"/>
      <c r="AOG4428"/>
      <c r="AOH4428"/>
      <c r="AOI4428"/>
      <c r="AOJ4428"/>
      <c r="AOK4428"/>
      <c r="AOL4428"/>
      <c r="AOM4428"/>
      <c r="AON4428"/>
      <c r="AOO4428"/>
      <c r="AOP4428"/>
      <c r="AOQ4428"/>
      <c r="AOR4428"/>
      <c r="AOS4428"/>
      <c r="AOT4428"/>
      <c r="AOU4428"/>
      <c r="AOV4428"/>
      <c r="AOW4428"/>
      <c r="AOX4428"/>
      <c r="AOY4428"/>
      <c r="AOZ4428"/>
      <c r="APA4428"/>
      <c r="APB4428"/>
      <c r="APC4428"/>
      <c r="APD4428"/>
      <c r="APE4428"/>
      <c r="APF4428"/>
      <c r="APG4428"/>
      <c r="APH4428"/>
      <c r="API4428"/>
      <c r="APJ4428"/>
      <c r="APK4428"/>
      <c r="APL4428"/>
      <c r="APM4428"/>
      <c r="APN4428"/>
      <c r="APO4428"/>
      <c r="APP4428"/>
      <c r="APQ4428"/>
      <c r="APR4428"/>
      <c r="APS4428"/>
      <c r="APT4428"/>
      <c r="APU4428"/>
      <c r="APV4428"/>
      <c r="APW4428"/>
      <c r="APX4428"/>
      <c r="APY4428"/>
      <c r="APZ4428"/>
      <c r="AQA4428"/>
      <c r="AQB4428"/>
      <c r="AQC4428"/>
      <c r="AQD4428"/>
      <c r="AQE4428"/>
      <c r="AQF4428"/>
      <c r="AQG4428"/>
      <c r="AQH4428"/>
      <c r="AQI4428"/>
      <c r="AQJ4428"/>
      <c r="AQK4428"/>
      <c r="AQL4428"/>
      <c r="AQM4428"/>
      <c r="AQN4428"/>
      <c r="AQO4428"/>
      <c r="AQP4428"/>
      <c r="AQQ4428"/>
      <c r="AQR4428"/>
      <c r="AQS4428"/>
      <c r="AQT4428"/>
      <c r="AQU4428"/>
      <c r="AQV4428"/>
      <c r="AQW4428"/>
      <c r="AQX4428"/>
      <c r="AQY4428"/>
      <c r="AQZ4428"/>
      <c r="ARA4428"/>
      <c r="ARB4428"/>
      <c r="ARC4428"/>
      <c r="ARD4428"/>
      <c r="ARE4428"/>
      <c r="ARF4428"/>
      <c r="ARG4428"/>
      <c r="ARH4428"/>
      <c r="ARI4428"/>
      <c r="ARJ4428"/>
      <c r="ARK4428"/>
      <c r="ARL4428"/>
      <c r="ARM4428"/>
      <c r="ARN4428"/>
      <c r="ARO4428"/>
      <c r="ARP4428"/>
      <c r="ARQ4428"/>
      <c r="ARR4428"/>
      <c r="ARS4428"/>
      <c r="ART4428"/>
      <c r="ARU4428"/>
      <c r="ARV4428"/>
      <c r="ARW4428"/>
      <c r="ARX4428"/>
      <c r="ARY4428"/>
      <c r="ARZ4428"/>
      <c r="ASA4428"/>
      <c r="ASB4428"/>
      <c r="ASC4428"/>
      <c r="ASD4428"/>
      <c r="ASE4428"/>
      <c r="ASF4428"/>
      <c r="ASG4428"/>
      <c r="ASH4428"/>
      <c r="ASI4428"/>
      <c r="ASJ4428"/>
      <c r="ASK4428"/>
      <c r="ASL4428"/>
      <c r="ASM4428"/>
      <c r="ASN4428"/>
      <c r="ASO4428"/>
      <c r="ASP4428"/>
      <c r="ASQ4428"/>
      <c r="ASR4428"/>
      <c r="ASS4428"/>
      <c r="AST4428"/>
      <c r="ASU4428"/>
      <c r="ASV4428"/>
      <c r="ASW4428"/>
      <c r="ASX4428"/>
      <c r="ASY4428"/>
      <c r="ASZ4428"/>
      <c r="ATA4428"/>
      <c r="ATB4428"/>
      <c r="ATC4428"/>
      <c r="ATD4428"/>
      <c r="ATE4428"/>
      <c r="ATF4428"/>
      <c r="ATG4428"/>
      <c r="ATH4428"/>
      <c r="ATI4428"/>
      <c r="ATJ4428"/>
      <c r="ATK4428"/>
      <c r="ATL4428"/>
      <c r="ATM4428"/>
      <c r="ATN4428"/>
      <c r="ATO4428"/>
      <c r="ATP4428"/>
      <c r="ATQ4428"/>
      <c r="ATR4428"/>
      <c r="ATS4428"/>
      <c r="ATT4428"/>
      <c r="ATU4428"/>
      <c r="ATV4428"/>
      <c r="ATW4428"/>
      <c r="ATX4428"/>
      <c r="ATY4428"/>
      <c r="ATZ4428"/>
      <c r="AUA4428"/>
      <c r="AUB4428"/>
      <c r="AUC4428"/>
      <c r="AUD4428"/>
      <c r="AUE4428"/>
      <c r="AUF4428"/>
      <c r="AUG4428"/>
      <c r="AUH4428"/>
      <c r="AUI4428"/>
      <c r="AUJ4428"/>
      <c r="AUK4428"/>
      <c r="AUL4428"/>
      <c r="AUM4428"/>
      <c r="AUN4428"/>
      <c r="AUO4428"/>
      <c r="AUP4428"/>
      <c r="AUQ4428"/>
      <c r="AUR4428"/>
      <c r="AUS4428"/>
      <c r="AUT4428"/>
      <c r="AUU4428"/>
      <c r="AUV4428"/>
      <c r="AUW4428"/>
      <c r="AUX4428"/>
      <c r="AUY4428"/>
      <c r="AUZ4428"/>
      <c r="AVA4428"/>
      <c r="AVB4428"/>
      <c r="AVC4428"/>
      <c r="AVD4428"/>
      <c r="AVE4428"/>
      <c r="AVF4428"/>
      <c r="AVG4428"/>
      <c r="AVH4428"/>
      <c r="AVI4428"/>
      <c r="AVJ4428"/>
      <c r="AVK4428"/>
      <c r="AVL4428"/>
      <c r="AVM4428"/>
      <c r="AVN4428"/>
      <c r="AVO4428"/>
      <c r="AVP4428"/>
      <c r="AVQ4428"/>
      <c r="AVR4428"/>
      <c r="AVS4428"/>
      <c r="AVT4428"/>
      <c r="AVU4428"/>
      <c r="AVV4428"/>
      <c r="AVW4428"/>
      <c r="AVX4428"/>
      <c r="AVY4428"/>
      <c r="AVZ4428"/>
      <c r="AWA4428"/>
      <c r="AWB4428"/>
      <c r="AWC4428"/>
      <c r="AWD4428"/>
      <c r="AWE4428"/>
      <c r="AWF4428"/>
      <c r="AWG4428"/>
      <c r="AWH4428"/>
      <c r="AWI4428"/>
      <c r="AWJ4428"/>
      <c r="AWK4428"/>
      <c r="AWL4428"/>
      <c r="AWM4428"/>
      <c r="AWN4428"/>
      <c r="AWO4428"/>
      <c r="AWP4428"/>
      <c r="AWQ4428"/>
      <c r="AWR4428"/>
      <c r="AWS4428"/>
      <c r="AWT4428"/>
      <c r="AWU4428"/>
      <c r="AWV4428"/>
      <c r="AWW4428"/>
      <c r="AWX4428"/>
      <c r="AWY4428"/>
      <c r="AWZ4428"/>
      <c r="AXA4428"/>
      <c r="AXB4428"/>
      <c r="AXC4428"/>
      <c r="AXD4428"/>
      <c r="AXE4428"/>
      <c r="AXF4428"/>
      <c r="AXG4428"/>
      <c r="AXH4428"/>
      <c r="AXI4428"/>
      <c r="AXJ4428"/>
      <c r="AXK4428"/>
      <c r="AXL4428"/>
      <c r="AXM4428"/>
      <c r="AXN4428"/>
      <c r="AXO4428"/>
      <c r="AXP4428"/>
      <c r="AXQ4428"/>
      <c r="AXR4428"/>
      <c r="AXS4428"/>
      <c r="AXT4428"/>
      <c r="AXU4428"/>
      <c r="AXV4428"/>
      <c r="AXW4428"/>
      <c r="AXX4428"/>
      <c r="AXY4428"/>
      <c r="AXZ4428"/>
      <c r="AYA4428"/>
      <c r="AYB4428"/>
      <c r="AYC4428"/>
      <c r="AYD4428"/>
      <c r="AYE4428"/>
      <c r="AYF4428"/>
      <c r="AYG4428"/>
      <c r="AYH4428"/>
      <c r="AYI4428"/>
      <c r="AYJ4428"/>
      <c r="AYK4428"/>
      <c r="AYL4428"/>
      <c r="AYM4428"/>
      <c r="AYN4428"/>
      <c r="AYO4428"/>
      <c r="AYP4428"/>
      <c r="AYQ4428"/>
      <c r="AYR4428"/>
      <c r="AYS4428"/>
      <c r="AYT4428"/>
      <c r="AYU4428"/>
      <c r="AYV4428"/>
      <c r="AYW4428"/>
      <c r="AYX4428"/>
      <c r="AYY4428"/>
      <c r="AYZ4428"/>
      <c r="AZA4428"/>
      <c r="AZB4428"/>
      <c r="AZC4428"/>
      <c r="AZD4428"/>
      <c r="AZE4428"/>
      <c r="AZF4428"/>
      <c r="AZG4428"/>
      <c r="AZH4428"/>
      <c r="AZI4428"/>
      <c r="AZJ4428"/>
      <c r="AZK4428"/>
      <c r="AZL4428"/>
      <c r="AZM4428"/>
      <c r="AZN4428"/>
      <c r="AZO4428"/>
      <c r="AZP4428"/>
      <c r="AZQ4428"/>
      <c r="AZR4428"/>
      <c r="AZS4428"/>
      <c r="AZT4428"/>
      <c r="AZU4428"/>
      <c r="AZV4428"/>
      <c r="AZW4428"/>
      <c r="AZX4428"/>
      <c r="AZY4428"/>
      <c r="AZZ4428"/>
      <c r="BAA4428"/>
      <c r="BAB4428"/>
      <c r="BAC4428"/>
      <c r="BAD4428"/>
      <c r="BAE4428"/>
      <c r="BAF4428"/>
      <c r="BAG4428"/>
      <c r="BAH4428"/>
      <c r="BAI4428"/>
      <c r="BAJ4428"/>
      <c r="BAK4428"/>
      <c r="BAL4428"/>
      <c r="BAM4428"/>
      <c r="BAN4428"/>
      <c r="BAO4428"/>
      <c r="BAP4428"/>
      <c r="BAQ4428"/>
      <c r="BAR4428"/>
      <c r="BAS4428"/>
      <c r="BAT4428"/>
      <c r="BAU4428"/>
      <c r="BAV4428"/>
      <c r="BAW4428"/>
      <c r="BAX4428"/>
      <c r="BAY4428"/>
      <c r="BAZ4428"/>
      <c r="BBA4428"/>
      <c r="BBB4428"/>
      <c r="BBC4428"/>
      <c r="BBD4428"/>
      <c r="BBE4428"/>
      <c r="BBF4428"/>
      <c r="BBG4428"/>
      <c r="BBH4428"/>
      <c r="BBI4428"/>
      <c r="BBJ4428"/>
      <c r="BBK4428"/>
      <c r="BBL4428"/>
      <c r="BBM4428"/>
      <c r="BBN4428"/>
      <c r="BBO4428"/>
      <c r="BBP4428"/>
      <c r="BBQ4428"/>
      <c r="BBR4428"/>
      <c r="BBS4428"/>
      <c r="BBT4428"/>
      <c r="BBU4428"/>
      <c r="BBV4428"/>
      <c r="BBW4428"/>
      <c r="BBX4428"/>
      <c r="BBY4428"/>
      <c r="BBZ4428"/>
      <c r="BCA4428"/>
      <c r="BCB4428"/>
      <c r="BCC4428"/>
      <c r="BCD4428"/>
      <c r="BCE4428"/>
      <c r="BCF4428"/>
      <c r="BCG4428"/>
      <c r="BCH4428"/>
      <c r="BCI4428"/>
      <c r="BCJ4428"/>
      <c r="BCK4428"/>
      <c r="BCL4428"/>
      <c r="BCM4428"/>
      <c r="BCN4428"/>
      <c r="BCO4428"/>
      <c r="BCP4428"/>
      <c r="BCQ4428"/>
      <c r="BCR4428"/>
      <c r="BCS4428"/>
      <c r="BCT4428"/>
      <c r="BCU4428"/>
      <c r="BCV4428"/>
      <c r="BCW4428"/>
      <c r="BCX4428"/>
      <c r="BCY4428"/>
      <c r="BCZ4428"/>
      <c r="BDA4428"/>
      <c r="BDB4428"/>
      <c r="BDC4428"/>
      <c r="BDD4428"/>
      <c r="BDE4428"/>
      <c r="BDF4428"/>
      <c r="BDG4428"/>
      <c r="BDH4428"/>
      <c r="BDI4428"/>
      <c r="BDJ4428"/>
      <c r="BDK4428"/>
      <c r="BDL4428"/>
      <c r="BDM4428"/>
      <c r="BDN4428"/>
      <c r="BDO4428"/>
      <c r="BDP4428"/>
      <c r="BDQ4428"/>
      <c r="BDR4428"/>
      <c r="BDS4428"/>
      <c r="BDT4428"/>
      <c r="BDU4428"/>
      <c r="BDV4428"/>
      <c r="BDW4428"/>
      <c r="BDX4428"/>
      <c r="BDY4428"/>
      <c r="BDZ4428"/>
      <c r="BEA4428"/>
      <c r="BEB4428"/>
      <c r="BEC4428"/>
      <c r="BED4428"/>
      <c r="BEE4428"/>
      <c r="BEF4428"/>
      <c r="BEG4428"/>
      <c r="BEH4428"/>
      <c r="BEI4428"/>
      <c r="BEJ4428"/>
      <c r="BEK4428"/>
      <c r="BEL4428"/>
      <c r="BEM4428"/>
      <c r="BEN4428"/>
      <c r="BEO4428"/>
      <c r="BEP4428"/>
      <c r="BEQ4428"/>
      <c r="BER4428"/>
      <c r="BES4428"/>
      <c r="BET4428"/>
      <c r="BEU4428"/>
      <c r="BEV4428"/>
      <c r="BEW4428"/>
      <c r="BEX4428"/>
      <c r="BEY4428"/>
      <c r="BEZ4428"/>
      <c r="BFA4428"/>
      <c r="BFB4428"/>
      <c r="BFC4428"/>
      <c r="BFD4428"/>
      <c r="BFE4428"/>
      <c r="BFF4428"/>
      <c r="BFG4428"/>
      <c r="BFH4428"/>
      <c r="BFI4428"/>
      <c r="BFJ4428"/>
      <c r="BFK4428"/>
      <c r="BFL4428"/>
      <c r="BFM4428"/>
      <c r="BFN4428"/>
      <c r="BFO4428"/>
      <c r="BFP4428"/>
      <c r="BFQ4428"/>
      <c r="BFR4428"/>
      <c r="BFS4428"/>
      <c r="BFT4428"/>
      <c r="BFU4428"/>
      <c r="BFV4428"/>
      <c r="BFW4428"/>
      <c r="BFX4428"/>
      <c r="BFY4428"/>
      <c r="BFZ4428"/>
      <c r="BGA4428"/>
      <c r="BGB4428"/>
      <c r="BGC4428"/>
      <c r="BGD4428"/>
      <c r="BGE4428"/>
      <c r="BGF4428"/>
      <c r="BGG4428"/>
      <c r="BGH4428"/>
      <c r="BGI4428"/>
      <c r="BGJ4428"/>
      <c r="BGK4428"/>
      <c r="BGL4428"/>
      <c r="BGM4428"/>
      <c r="BGN4428"/>
      <c r="BGO4428"/>
      <c r="BGP4428"/>
      <c r="BGQ4428"/>
      <c r="BGR4428"/>
      <c r="BGS4428"/>
      <c r="BGT4428"/>
      <c r="BGU4428"/>
      <c r="BGV4428"/>
      <c r="BGW4428"/>
      <c r="BGX4428"/>
      <c r="BGY4428"/>
      <c r="BGZ4428"/>
      <c r="BHA4428"/>
      <c r="BHB4428"/>
      <c r="BHC4428"/>
      <c r="BHD4428"/>
      <c r="BHE4428"/>
      <c r="BHF4428"/>
      <c r="BHG4428"/>
      <c r="BHH4428"/>
      <c r="BHI4428"/>
      <c r="BHJ4428"/>
      <c r="BHK4428"/>
      <c r="BHL4428"/>
      <c r="BHM4428"/>
      <c r="BHN4428"/>
      <c r="BHO4428"/>
      <c r="BHP4428"/>
      <c r="BHQ4428"/>
      <c r="BHR4428"/>
      <c r="BHS4428"/>
      <c r="BHT4428"/>
      <c r="BHU4428"/>
      <c r="BHV4428"/>
      <c r="BHW4428"/>
      <c r="BHX4428"/>
      <c r="BHY4428"/>
      <c r="BHZ4428"/>
      <c r="BIA4428"/>
      <c r="BIB4428"/>
      <c r="BIC4428"/>
      <c r="BID4428"/>
      <c r="BIE4428"/>
      <c r="BIF4428"/>
      <c r="BIG4428"/>
      <c r="BIH4428"/>
      <c r="BII4428"/>
      <c r="BIJ4428"/>
      <c r="BIK4428"/>
      <c r="BIL4428"/>
      <c r="BIM4428"/>
      <c r="BIN4428"/>
      <c r="BIO4428"/>
      <c r="BIP4428"/>
      <c r="BIQ4428"/>
      <c r="BIR4428"/>
      <c r="BIS4428"/>
      <c r="BIT4428"/>
      <c r="BIU4428"/>
      <c r="BIV4428"/>
      <c r="BIW4428"/>
      <c r="BIX4428"/>
      <c r="BIY4428"/>
      <c r="BIZ4428"/>
      <c r="BJA4428"/>
      <c r="BJB4428"/>
      <c r="BJC4428"/>
      <c r="BJD4428"/>
      <c r="BJE4428"/>
      <c r="BJF4428"/>
      <c r="BJG4428"/>
      <c r="BJH4428"/>
      <c r="BJI4428"/>
      <c r="BJJ4428"/>
      <c r="BJK4428"/>
      <c r="BJL4428"/>
      <c r="BJM4428"/>
      <c r="BJN4428"/>
      <c r="BJO4428"/>
      <c r="BJP4428"/>
      <c r="BJQ4428"/>
      <c r="BJR4428"/>
      <c r="BJS4428"/>
      <c r="BJT4428"/>
      <c r="BJU4428"/>
      <c r="BJV4428"/>
      <c r="BJW4428"/>
      <c r="BJX4428"/>
      <c r="BJY4428"/>
      <c r="BJZ4428"/>
      <c r="BKA4428"/>
      <c r="BKB4428"/>
      <c r="BKC4428"/>
      <c r="BKD4428"/>
      <c r="BKE4428"/>
      <c r="BKF4428"/>
      <c r="BKG4428"/>
      <c r="BKH4428"/>
      <c r="BKI4428"/>
      <c r="BKJ4428"/>
      <c r="BKK4428"/>
      <c r="BKL4428"/>
      <c r="BKM4428"/>
      <c r="BKN4428"/>
      <c r="BKO4428"/>
      <c r="BKP4428"/>
      <c r="BKQ4428"/>
      <c r="BKR4428"/>
      <c r="BKS4428"/>
      <c r="BKT4428"/>
      <c r="BKU4428"/>
      <c r="BKV4428"/>
      <c r="BKW4428"/>
      <c r="BKX4428"/>
      <c r="BKY4428"/>
      <c r="BKZ4428"/>
      <c r="BLA4428"/>
      <c r="BLB4428"/>
      <c r="BLC4428"/>
      <c r="BLD4428"/>
      <c r="BLE4428"/>
      <c r="BLF4428"/>
      <c r="BLG4428"/>
      <c r="BLH4428"/>
      <c r="BLI4428"/>
      <c r="BLJ4428"/>
      <c r="BLK4428"/>
      <c r="BLL4428"/>
      <c r="BLM4428"/>
      <c r="BLN4428"/>
      <c r="BLO4428"/>
      <c r="BLP4428"/>
      <c r="BLQ4428"/>
      <c r="BLR4428"/>
      <c r="BLS4428"/>
      <c r="BLT4428"/>
      <c r="BLU4428"/>
      <c r="BLV4428"/>
      <c r="BLW4428"/>
      <c r="BLX4428"/>
      <c r="BLY4428"/>
      <c r="BLZ4428"/>
      <c r="BMA4428"/>
      <c r="BMB4428"/>
      <c r="BMC4428"/>
      <c r="BMD4428"/>
      <c r="BME4428"/>
      <c r="BMF4428"/>
      <c r="BMG4428"/>
      <c r="BMH4428"/>
      <c r="BMI4428"/>
      <c r="BMJ4428"/>
      <c r="BMK4428"/>
      <c r="BML4428"/>
      <c r="BMM4428"/>
      <c r="BMN4428"/>
      <c r="BMO4428"/>
      <c r="BMP4428"/>
      <c r="BMQ4428"/>
      <c r="BMR4428"/>
      <c r="BMS4428"/>
      <c r="BMT4428"/>
      <c r="BMU4428"/>
      <c r="BMV4428"/>
      <c r="BMW4428"/>
      <c r="BMX4428"/>
      <c r="BMY4428"/>
      <c r="BMZ4428"/>
      <c r="BNA4428"/>
      <c r="BNB4428"/>
      <c r="BNC4428"/>
      <c r="BND4428"/>
      <c r="BNE4428"/>
      <c r="BNF4428"/>
      <c r="BNG4428"/>
      <c r="BNH4428"/>
      <c r="BNI4428"/>
      <c r="BNJ4428"/>
      <c r="BNK4428"/>
      <c r="BNL4428"/>
      <c r="BNM4428"/>
      <c r="BNN4428"/>
      <c r="BNO4428"/>
      <c r="BNP4428"/>
      <c r="BNQ4428"/>
      <c r="BNR4428"/>
      <c r="BNS4428"/>
      <c r="BNT4428"/>
      <c r="BNU4428"/>
      <c r="BNV4428"/>
      <c r="BNW4428"/>
      <c r="BNX4428"/>
      <c r="BNY4428"/>
      <c r="BNZ4428"/>
      <c r="BOA4428"/>
      <c r="BOB4428"/>
      <c r="BOC4428"/>
      <c r="BOD4428"/>
      <c r="BOE4428"/>
      <c r="BOF4428"/>
      <c r="BOG4428"/>
      <c r="BOH4428"/>
      <c r="BOI4428"/>
      <c r="BOJ4428"/>
      <c r="BOK4428"/>
      <c r="BOL4428"/>
      <c r="BOM4428"/>
      <c r="BON4428"/>
      <c r="BOO4428"/>
      <c r="BOP4428"/>
      <c r="BOQ4428"/>
      <c r="BOR4428"/>
      <c r="BOS4428"/>
      <c r="BOT4428"/>
      <c r="BOU4428"/>
      <c r="BOV4428"/>
      <c r="BOW4428"/>
      <c r="BOX4428"/>
      <c r="BOY4428"/>
      <c r="BOZ4428"/>
      <c r="BPA4428"/>
      <c r="BPB4428"/>
      <c r="BPC4428"/>
      <c r="BPD4428"/>
      <c r="BPE4428"/>
      <c r="BPF4428"/>
      <c r="BPG4428"/>
      <c r="BPH4428"/>
      <c r="BPI4428"/>
      <c r="BPJ4428"/>
      <c r="BPK4428"/>
      <c r="BPL4428"/>
      <c r="BPM4428"/>
      <c r="BPN4428"/>
      <c r="BPO4428"/>
      <c r="BPP4428"/>
      <c r="BPQ4428"/>
      <c r="BPR4428"/>
      <c r="BPS4428"/>
      <c r="BPT4428"/>
      <c r="BPU4428"/>
      <c r="BPV4428"/>
      <c r="BPW4428"/>
      <c r="BPX4428"/>
      <c r="BPY4428"/>
      <c r="BPZ4428"/>
      <c r="BQA4428"/>
      <c r="BQB4428"/>
      <c r="BQC4428"/>
      <c r="BQD4428"/>
      <c r="BQE4428"/>
      <c r="BQF4428"/>
      <c r="BQG4428"/>
      <c r="BQH4428"/>
      <c r="BQI4428"/>
      <c r="BQJ4428"/>
      <c r="BQK4428"/>
      <c r="BQL4428"/>
      <c r="BQM4428"/>
      <c r="BQN4428"/>
      <c r="BQO4428"/>
      <c r="BQP4428"/>
      <c r="BQQ4428"/>
      <c r="BQR4428"/>
      <c r="BQS4428"/>
      <c r="BQT4428"/>
      <c r="BQU4428"/>
      <c r="BQV4428"/>
      <c r="BQW4428"/>
      <c r="BQX4428"/>
      <c r="BQY4428"/>
      <c r="BQZ4428"/>
      <c r="BRA4428"/>
      <c r="BRB4428"/>
      <c r="BRC4428"/>
      <c r="BRD4428"/>
      <c r="BRE4428"/>
      <c r="BRF4428"/>
      <c r="BRG4428"/>
      <c r="BRH4428"/>
      <c r="BRI4428"/>
      <c r="BRJ4428"/>
      <c r="BRK4428"/>
      <c r="BRL4428"/>
      <c r="BRM4428"/>
      <c r="BRN4428"/>
      <c r="BRO4428"/>
      <c r="BRP4428"/>
      <c r="BRQ4428"/>
      <c r="BRR4428"/>
      <c r="BRS4428"/>
      <c r="BRT4428"/>
      <c r="BRU4428"/>
      <c r="BRV4428"/>
      <c r="BRW4428"/>
      <c r="BRX4428"/>
      <c r="BRY4428"/>
      <c r="BRZ4428"/>
      <c r="BSA4428"/>
      <c r="BSB4428"/>
      <c r="BSC4428"/>
      <c r="BSD4428"/>
      <c r="BSE4428"/>
      <c r="BSF4428"/>
      <c r="BSG4428"/>
      <c r="BSH4428"/>
      <c r="BSI4428"/>
      <c r="BSJ4428"/>
      <c r="BSK4428"/>
      <c r="BSL4428"/>
      <c r="BSM4428"/>
      <c r="BSN4428"/>
      <c r="BSO4428"/>
      <c r="BSP4428"/>
      <c r="BSQ4428"/>
      <c r="BSR4428"/>
      <c r="BSS4428"/>
      <c r="BST4428"/>
      <c r="BSU4428"/>
      <c r="BSV4428"/>
      <c r="BSW4428"/>
      <c r="BSX4428"/>
      <c r="BSY4428"/>
      <c r="BSZ4428"/>
      <c r="BTA4428"/>
      <c r="BTB4428"/>
      <c r="BTC4428"/>
      <c r="BTD4428"/>
      <c r="BTE4428"/>
      <c r="BTF4428"/>
      <c r="BTG4428"/>
      <c r="BTH4428"/>
      <c r="BTI4428"/>
      <c r="BTJ4428"/>
      <c r="BTK4428"/>
      <c r="BTL4428"/>
      <c r="BTM4428"/>
      <c r="BTN4428"/>
      <c r="BTO4428"/>
      <c r="BTP4428"/>
      <c r="BTQ4428"/>
      <c r="BTR4428"/>
      <c r="BTS4428"/>
      <c r="BTT4428"/>
      <c r="BTU4428"/>
      <c r="BTV4428"/>
      <c r="BTW4428"/>
      <c r="BTX4428"/>
      <c r="BTY4428"/>
      <c r="BTZ4428"/>
      <c r="BUA4428"/>
      <c r="BUB4428"/>
      <c r="BUC4428"/>
      <c r="BUD4428"/>
      <c r="BUE4428"/>
      <c r="BUF4428"/>
      <c r="BUG4428"/>
      <c r="BUH4428"/>
      <c r="BUI4428"/>
      <c r="BUJ4428"/>
      <c r="BUK4428"/>
      <c r="BUL4428"/>
      <c r="BUM4428"/>
      <c r="BUN4428"/>
      <c r="BUO4428"/>
      <c r="BUP4428"/>
      <c r="BUQ4428"/>
      <c r="BUR4428"/>
      <c r="BUS4428"/>
      <c r="BUT4428"/>
      <c r="BUU4428"/>
      <c r="BUV4428"/>
      <c r="BUW4428"/>
      <c r="BUX4428"/>
      <c r="BUY4428"/>
      <c r="BUZ4428"/>
      <c r="BVA4428"/>
      <c r="BVB4428"/>
      <c r="BVC4428"/>
      <c r="BVD4428"/>
      <c r="BVE4428"/>
      <c r="BVF4428"/>
      <c r="BVG4428"/>
      <c r="BVH4428"/>
      <c r="BVI4428"/>
      <c r="BVJ4428"/>
      <c r="BVK4428"/>
      <c r="BVL4428"/>
      <c r="BVM4428"/>
      <c r="BVN4428"/>
      <c r="BVO4428"/>
      <c r="BVP4428"/>
      <c r="BVQ4428"/>
      <c r="BVR4428"/>
      <c r="BVS4428"/>
      <c r="BVT4428"/>
      <c r="BVU4428"/>
      <c r="BVV4428"/>
      <c r="BVW4428"/>
      <c r="BVX4428"/>
      <c r="BVY4428"/>
      <c r="BVZ4428"/>
      <c r="BWA4428"/>
      <c r="BWB4428"/>
      <c r="BWC4428"/>
      <c r="BWD4428"/>
      <c r="BWE4428"/>
      <c r="BWF4428"/>
      <c r="BWG4428"/>
      <c r="BWH4428"/>
      <c r="BWI4428"/>
      <c r="BWJ4428"/>
      <c r="BWK4428"/>
      <c r="BWL4428"/>
      <c r="BWM4428"/>
      <c r="BWN4428"/>
      <c r="BWO4428"/>
      <c r="BWP4428"/>
      <c r="BWQ4428"/>
      <c r="BWR4428"/>
      <c r="BWS4428"/>
      <c r="BWT4428"/>
      <c r="BWU4428"/>
      <c r="BWV4428"/>
      <c r="BWW4428"/>
      <c r="BWX4428"/>
      <c r="BWY4428"/>
      <c r="BWZ4428"/>
      <c r="BXA4428"/>
      <c r="BXB4428"/>
      <c r="BXC4428"/>
      <c r="BXD4428"/>
      <c r="BXE4428"/>
      <c r="BXF4428"/>
      <c r="BXG4428"/>
      <c r="BXH4428"/>
      <c r="BXI4428"/>
      <c r="BXJ4428"/>
      <c r="BXK4428"/>
      <c r="BXL4428"/>
      <c r="BXM4428"/>
      <c r="BXN4428"/>
      <c r="BXO4428"/>
      <c r="BXP4428"/>
      <c r="BXQ4428"/>
      <c r="BXR4428"/>
      <c r="BXS4428"/>
      <c r="BXT4428"/>
      <c r="BXU4428"/>
      <c r="BXV4428"/>
      <c r="BXW4428"/>
      <c r="BXX4428"/>
      <c r="BXY4428"/>
      <c r="BXZ4428"/>
      <c r="BYA4428"/>
      <c r="BYB4428"/>
      <c r="BYC4428"/>
      <c r="BYD4428"/>
      <c r="BYE4428"/>
      <c r="BYF4428"/>
      <c r="BYG4428"/>
      <c r="BYH4428"/>
      <c r="BYI4428"/>
      <c r="BYJ4428"/>
      <c r="BYK4428"/>
      <c r="BYL4428"/>
      <c r="BYM4428"/>
      <c r="BYN4428"/>
      <c r="BYO4428"/>
      <c r="BYP4428"/>
      <c r="BYQ4428"/>
      <c r="BYR4428"/>
      <c r="BYS4428"/>
      <c r="BYT4428"/>
      <c r="BYU4428"/>
      <c r="BYV4428"/>
      <c r="BYW4428"/>
      <c r="BYX4428"/>
      <c r="BYY4428"/>
      <c r="BYZ4428"/>
      <c r="BZA4428"/>
      <c r="BZB4428"/>
      <c r="BZC4428"/>
      <c r="BZD4428"/>
      <c r="BZE4428"/>
      <c r="BZF4428"/>
      <c r="BZG4428"/>
      <c r="BZH4428"/>
      <c r="BZI4428"/>
      <c r="BZJ4428"/>
      <c r="BZK4428"/>
      <c r="BZL4428"/>
      <c r="BZM4428"/>
      <c r="BZN4428"/>
      <c r="BZO4428"/>
      <c r="BZP4428"/>
      <c r="BZQ4428"/>
      <c r="BZR4428"/>
      <c r="BZS4428"/>
      <c r="BZT4428"/>
      <c r="BZU4428"/>
      <c r="BZV4428"/>
      <c r="BZW4428"/>
      <c r="BZX4428"/>
      <c r="BZY4428"/>
      <c r="BZZ4428"/>
      <c r="CAA4428"/>
      <c r="CAB4428"/>
      <c r="CAC4428"/>
      <c r="CAD4428"/>
      <c r="CAE4428"/>
      <c r="CAF4428"/>
      <c r="CAG4428"/>
      <c r="CAH4428"/>
      <c r="CAI4428"/>
      <c r="CAJ4428"/>
      <c r="CAK4428"/>
      <c r="CAL4428"/>
      <c r="CAM4428"/>
      <c r="CAN4428"/>
      <c r="CAO4428"/>
      <c r="CAP4428"/>
      <c r="CAQ4428"/>
      <c r="CAR4428"/>
      <c r="CAS4428"/>
      <c r="CAT4428"/>
      <c r="CAU4428"/>
      <c r="CAV4428"/>
      <c r="CAW4428"/>
      <c r="CAX4428"/>
      <c r="CAY4428"/>
      <c r="CAZ4428"/>
      <c r="CBA4428"/>
      <c r="CBB4428"/>
      <c r="CBC4428"/>
      <c r="CBD4428"/>
      <c r="CBE4428"/>
      <c r="CBF4428"/>
      <c r="CBG4428"/>
      <c r="CBH4428"/>
      <c r="CBI4428"/>
      <c r="CBJ4428"/>
      <c r="CBK4428"/>
      <c r="CBL4428"/>
      <c r="CBM4428"/>
      <c r="CBN4428"/>
      <c r="CBO4428"/>
      <c r="CBP4428"/>
      <c r="CBQ4428"/>
      <c r="CBR4428"/>
      <c r="CBS4428"/>
      <c r="CBT4428"/>
      <c r="CBU4428"/>
      <c r="CBV4428"/>
      <c r="CBW4428"/>
      <c r="CBX4428"/>
      <c r="CBY4428"/>
      <c r="CBZ4428"/>
      <c r="CCA4428"/>
      <c r="CCB4428"/>
      <c r="CCC4428"/>
      <c r="CCD4428"/>
      <c r="CCE4428"/>
      <c r="CCF4428"/>
      <c r="CCG4428"/>
      <c r="CCH4428"/>
      <c r="CCI4428"/>
      <c r="CCJ4428"/>
      <c r="CCK4428"/>
      <c r="CCL4428"/>
      <c r="CCM4428"/>
      <c r="CCN4428"/>
      <c r="CCO4428"/>
      <c r="CCP4428"/>
      <c r="CCQ4428"/>
      <c r="CCR4428"/>
      <c r="CCS4428"/>
      <c r="CCT4428"/>
      <c r="CCU4428"/>
      <c r="CCV4428"/>
      <c r="CCW4428"/>
      <c r="CCX4428"/>
      <c r="CCY4428"/>
      <c r="CCZ4428"/>
      <c r="CDA4428"/>
      <c r="CDB4428"/>
      <c r="CDC4428"/>
      <c r="CDD4428"/>
      <c r="CDE4428"/>
      <c r="CDF4428"/>
      <c r="CDG4428"/>
      <c r="CDH4428"/>
      <c r="CDI4428"/>
      <c r="CDJ4428"/>
      <c r="CDK4428"/>
      <c r="CDL4428"/>
      <c r="CDM4428"/>
      <c r="CDN4428"/>
      <c r="CDO4428"/>
      <c r="CDP4428"/>
      <c r="CDQ4428"/>
      <c r="CDR4428"/>
      <c r="CDS4428"/>
      <c r="CDT4428"/>
      <c r="CDU4428"/>
      <c r="CDV4428"/>
      <c r="CDW4428"/>
      <c r="CDX4428"/>
      <c r="CDY4428"/>
      <c r="CDZ4428"/>
      <c r="CEA4428"/>
      <c r="CEB4428"/>
      <c r="CEC4428"/>
      <c r="CED4428"/>
      <c r="CEE4428"/>
      <c r="CEF4428"/>
      <c r="CEG4428"/>
      <c r="CEH4428"/>
      <c r="CEI4428"/>
      <c r="CEJ4428"/>
      <c r="CEK4428"/>
      <c r="CEL4428"/>
      <c r="CEM4428"/>
      <c r="CEN4428"/>
      <c r="CEO4428"/>
      <c r="CEP4428"/>
      <c r="CEQ4428"/>
      <c r="CER4428"/>
      <c r="CES4428"/>
      <c r="CET4428"/>
      <c r="CEU4428"/>
      <c r="CEV4428"/>
      <c r="CEW4428"/>
      <c r="CEX4428"/>
      <c r="CEY4428"/>
      <c r="CEZ4428"/>
      <c r="CFA4428"/>
      <c r="CFB4428"/>
      <c r="CFC4428"/>
      <c r="CFD4428"/>
      <c r="CFE4428"/>
      <c r="CFF4428"/>
      <c r="CFG4428"/>
      <c r="CFH4428"/>
      <c r="CFI4428"/>
      <c r="CFJ4428"/>
      <c r="CFK4428"/>
      <c r="CFL4428"/>
      <c r="CFM4428"/>
      <c r="CFN4428"/>
      <c r="CFO4428"/>
      <c r="CFP4428"/>
      <c r="CFQ4428"/>
      <c r="CFR4428"/>
      <c r="CFS4428"/>
      <c r="CFT4428"/>
      <c r="CFU4428"/>
      <c r="CFV4428"/>
      <c r="CFW4428"/>
      <c r="CFX4428"/>
      <c r="CFY4428"/>
      <c r="CFZ4428"/>
      <c r="CGA4428"/>
      <c r="CGB4428"/>
      <c r="CGC4428"/>
      <c r="CGD4428"/>
      <c r="CGE4428"/>
      <c r="CGF4428"/>
      <c r="CGG4428"/>
      <c r="CGH4428"/>
      <c r="CGI4428"/>
      <c r="CGJ4428"/>
      <c r="CGK4428"/>
      <c r="CGL4428"/>
      <c r="CGM4428"/>
      <c r="CGN4428"/>
      <c r="CGO4428"/>
      <c r="CGP4428"/>
      <c r="CGQ4428"/>
      <c r="CGR4428"/>
      <c r="CGS4428"/>
      <c r="CGT4428"/>
      <c r="CGU4428"/>
      <c r="CGV4428"/>
      <c r="CGW4428"/>
      <c r="CGX4428"/>
      <c r="CGY4428"/>
      <c r="CGZ4428"/>
      <c r="CHA4428"/>
      <c r="CHB4428"/>
      <c r="CHC4428"/>
      <c r="CHD4428"/>
      <c r="CHE4428"/>
      <c r="CHF4428"/>
      <c r="CHG4428"/>
      <c r="CHH4428"/>
      <c r="CHI4428"/>
      <c r="CHJ4428"/>
      <c r="CHK4428"/>
      <c r="CHL4428"/>
      <c r="CHM4428"/>
      <c r="CHN4428"/>
      <c r="CHO4428"/>
      <c r="CHP4428"/>
      <c r="CHQ4428"/>
      <c r="CHR4428"/>
      <c r="CHS4428"/>
      <c r="CHT4428"/>
      <c r="CHU4428"/>
      <c r="CHV4428"/>
      <c r="CHW4428"/>
      <c r="CHX4428"/>
      <c r="CHY4428"/>
      <c r="CHZ4428"/>
      <c r="CIA4428"/>
      <c r="CIB4428"/>
      <c r="CIC4428"/>
      <c r="CID4428"/>
      <c r="CIE4428"/>
      <c r="CIF4428"/>
      <c r="CIG4428"/>
      <c r="CIH4428"/>
      <c r="CII4428"/>
      <c r="CIJ4428"/>
      <c r="CIK4428"/>
      <c r="CIL4428"/>
      <c r="CIM4428"/>
      <c r="CIN4428"/>
      <c r="CIO4428"/>
      <c r="CIP4428"/>
      <c r="CIQ4428"/>
      <c r="CIR4428"/>
      <c r="CIS4428"/>
      <c r="CIT4428"/>
      <c r="CIU4428"/>
      <c r="CIV4428"/>
      <c r="CIW4428"/>
      <c r="CIX4428"/>
      <c r="CIY4428"/>
      <c r="CIZ4428"/>
      <c r="CJA4428"/>
      <c r="CJB4428"/>
      <c r="CJC4428"/>
      <c r="CJD4428"/>
      <c r="CJE4428"/>
      <c r="CJF4428"/>
      <c r="CJG4428"/>
      <c r="CJH4428"/>
      <c r="CJI4428"/>
      <c r="CJJ4428"/>
      <c r="CJK4428"/>
      <c r="CJL4428"/>
      <c r="CJM4428"/>
      <c r="CJN4428"/>
      <c r="CJO4428"/>
      <c r="CJP4428"/>
      <c r="CJQ4428"/>
      <c r="CJR4428"/>
      <c r="CJS4428"/>
      <c r="CJT4428"/>
      <c r="CJU4428"/>
      <c r="CJV4428"/>
      <c r="CJW4428"/>
      <c r="CJX4428"/>
      <c r="CJY4428"/>
      <c r="CJZ4428"/>
      <c r="CKA4428"/>
      <c r="CKB4428"/>
      <c r="CKC4428"/>
      <c r="CKD4428"/>
      <c r="CKE4428"/>
      <c r="CKF4428"/>
      <c r="CKG4428"/>
      <c r="CKH4428"/>
      <c r="CKI4428"/>
      <c r="CKJ4428"/>
      <c r="CKK4428"/>
      <c r="CKL4428"/>
      <c r="CKM4428"/>
      <c r="CKN4428"/>
      <c r="CKO4428"/>
      <c r="CKP4428"/>
      <c r="CKQ4428"/>
      <c r="CKR4428"/>
      <c r="CKS4428"/>
      <c r="CKT4428"/>
      <c r="CKU4428"/>
      <c r="CKV4428"/>
      <c r="CKW4428"/>
      <c r="CKX4428"/>
      <c r="CKY4428"/>
      <c r="CKZ4428"/>
      <c r="CLA4428"/>
      <c r="CLB4428"/>
      <c r="CLC4428"/>
      <c r="CLD4428"/>
      <c r="CLE4428"/>
      <c r="CLF4428"/>
      <c r="CLG4428"/>
      <c r="CLH4428"/>
      <c r="CLI4428"/>
      <c r="CLJ4428"/>
      <c r="CLK4428"/>
      <c r="CLL4428"/>
      <c r="CLM4428"/>
      <c r="CLN4428"/>
      <c r="CLO4428"/>
      <c r="CLP4428"/>
      <c r="CLQ4428"/>
      <c r="CLR4428"/>
      <c r="CLS4428"/>
      <c r="CLT4428"/>
      <c r="CLU4428"/>
      <c r="CLV4428"/>
      <c r="CLW4428"/>
      <c r="CLX4428"/>
      <c r="CLY4428"/>
      <c r="CLZ4428"/>
      <c r="CMA4428"/>
      <c r="CMB4428"/>
      <c r="CMC4428"/>
      <c r="CMD4428"/>
      <c r="CME4428"/>
      <c r="CMF4428"/>
      <c r="CMG4428"/>
      <c r="CMH4428"/>
      <c r="CMI4428"/>
      <c r="CMJ4428"/>
      <c r="CMK4428"/>
      <c r="CML4428"/>
      <c r="CMM4428"/>
      <c r="CMN4428"/>
      <c r="CMO4428"/>
      <c r="CMP4428"/>
      <c r="CMQ4428"/>
      <c r="CMR4428"/>
      <c r="CMS4428"/>
      <c r="CMT4428"/>
      <c r="CMU4428"/>
      <c r="CMV4428"/>
      <c r="CMW4428"/>
      <c r="CMX4428"/>
      <c r="CMY4428"/>
      <c r="CMZ4428"/>
      <c r="CNA4428"/>
      <c r="CNB4428"/>
      <c r="CNC4428"/>
      <c r="CND4428"/>
      <c r="CNE4428"/>
      <c r="CNF4428"/>
      <c r="CNG4428"/>
      <c r="CNH4428"/>
      <c r="CNI4428"/>
      <c r="CNJ4428"/>
      <c r="CNK4428"/>
      <c r="CNL4428"/>
      <c r="CNM4428"/>
      <c r="CNN4428"/>
      <c r="CNO4428"/>
      <c r="CNP4428"/>
      <c r="CNQ4428"/>
      <c r="CNR4428"/>
      <c r="CNS4428"/>
      <c r="CNT4428"/>
      <c r="CNU4428"/>
      <c r="CNV4428"/>
      <c r="CNW4428"/>
      <c r="CNX4428"/>
      <c r="CNY4428"/>
      <c r="CNZ4428"/>
      <c r="COA4428"/>
      <c r="COB4428"/>
      <c r="COC4428"/>
      <c r="COD4428"/>
      <c r="COE4428"/>
      <c r="COF4428"/>
      <c r="COG4428"/>
      <c r="COH4428"/>
      <c r="COI4428"/>
      <c r="COJ4428"/>
      <c r="COK4428"/>
      <c r="COL4428"/>
      <c r="COM4428"/>
      <c r="CON4428"/>
      <c r="COO4428"/>
      <c r="COP4428"/>
      <c r="COQ4428"/>
      <c r="COR4428"/>
      <c r="COS4428"/>
      <c r="COT4428"/>
      <c r="COU4428"/>
      <c r="COV4428"/>
      <c r="COW4428"/>
      <c r="COX4428"/>
      <c r="COY4428"/>
      <c r="COZ4428"/>
      <c r="CPA4428"/>
      <c r="CPB4428"/>
      <c r="CPC4428"/>
      <c r="CPD4428"/>
      <c r="CPE4428"/>
      <c r="CPF4428"/>
      <c r="CPG4428"/>
      <c r="CPH4428"/>
      <c r="CPI4428"/>
      <c r="CPJ4428"/>
      <c r="CPK4428"/>
      <c r="CPL4428"/>
      <c r="CPM4428"/>
      <c r="CPN4428"/>
      <c r="CPO4428"/>
      <c r="CPP4428"/>
      <c r="CPQ4428"/>
      <c r="CPR4428"/>
      <c r="CPS4428"/>
      <c r="CPT4428"/>
      <c r="CPU4428"/>
      <c r="CPV4428"/>
      <c r="CPW4428"/>
      <c r="CPX4428"/>
      <c r="CPY4428"/>
      <c r="CPZ4428"/>
      <c r="CQA4428"/>
      <c r="CQB4428"/>
      <c r="CQC4428"/>
      <c r="CQD4428"/>
      <c r="CQE4428"/>
      <c r="CQF4428"/>
      <c r="CQG4428"/>
      <c r="CQH4428"/>
      <c r="CQI4428"/>
      <c r="CQJ4428"/>
      <c r="CQK4428"/>
      <c r="CQL4428"/>
      <c r="CQM4428"/>
      <c r="CQN4428"/>
      <c r="CQO4428"/>
      <c r="CQP4428"/>
      <c r="CQQ4428"/>
      <c r="CQR4428"/>
      <c r="CQS4428"/>
      <c r="CQT4428"/>
      <c r="CQU4428"/>
      <c r="CQV4428"/>
      <c r="CQW4428"/>
      <c r="CQX4428"/>
      <c r="CQY4428"/>
      <c r="CQZ4428"/>
      <c r="CRA4428"/>
      <c r="CRB4428"/>
      <c r="CRC4428"/>
      <c r="CRD4428"/>
      <c r="CRE4428"/>
      <c r="CRF4428"/>
      <c r="CRG4428"/>
      <c r="CRH4428"/>
      <c r="CRI4428"/>
      <c r="CRJ4428"/>
      <c r="CRK4428"/>
      <c r="CRL4428"/>
      <c r="CRM4428"/>
      <c r="CRN4428"/>
      <c r="CRO4428"/>
      <c r="CRP4428"/>
      <c r="CRQ4428"/>
      <c r="CRR4428"/>
      <c r="CRS4428"/>
      <c r="CRT4428"/>
      <c r="CRU4428"/>
      <c r="CRV4428"/>
      <c r="CRW4428"/>
      <c r="CRX4428"/>
      <c r="CRY4428"/>
      <c r="CRZ4428"/>
      <c r="CSA4428"/>
      <c r="CSB4428"/>
      <c r="CSC4428"/>
      <c r="CSD4428"/>
      <c r="CSE4428"/>
      <c r="CSF4428"/>
      <c r="CSG4428"/>
      <c r="CSH4428"/>
      <c r="CSI4428"/>
      <c r="CSJ4428"/>
      <c r="CSK4428"/>
      <c r="CSL4428"/>
      <c r="CSM4428"/>
      <c r="CSN4428"/>
      <c r="CSO4428"/>
      <c r="CSP4428"/>
      <c r="CSQ4428"/>
      <c r="CSR4428"/>
      <c r="CSS4428"/>
      <c r="CST4428"/>
      <c r="CSU4428"/>
      <c r="CSV4428"/>
      <c r="CSW4428"/>
      <c r="CSX4428"/>
      <c r="CSY4428"/>
      <c r="CSZ4428"/>
      <c r="CTA4428"/>
      <c r="CTB4428"/>
      <c r="CTC4428"/>
      <c r="CTD4428"/>
      <c r="CTE4428"/>
      <c r="CTF4428"/>
      <c r="CTG4428"/>
      <c r="CTH4428"/>
      <c r="CTI4428"/>
      <c r="CTJ4428"/>
      <c r="CTK4428"/>
      <c r="CTL4428"/>
      <c r="CTM4428"/>
      <c r="CTN4428"/>
      <c r="CTO4428"/>
      <c r="CTP4428"/>
      <c r="CTQ4428"/>
      <c r="CTR4428"/>
      <c r="CTS4428"/>
      <c r="CTT4428"/>
      <c r="CTU4428"/>
      <c r="CTV4428"/>
      <c r="CTW4428"/>
      <c r="CTX4428"/>
      <c r="CTY4428"/>
      <c r="CTZ4428"/>
      <c r="CUA4428"/>
      <c r="CUB4428"/>
      <c r="CUC4428"/>
      <c r="CUD4428"/>
      <c r="CUE4428"/>
      <c r="CUF4428"/>
      <c r="CUG4428"/>
      <c r="CUH4428"/>
      <c r="CUI4428"/>
      <c r="CUJ4428"/>
      <c r="CUK4428"/>
      <c r="CUL4428"/>
      <c r="CUM4428"/>
      <c r="CUN4428"/>
      <c r="CUO4428"/>
      <c r="CUP4428"/>
      <c r="CUQ4428"/>
      <c r="CUR4428"/>
      <c r="CUS4428"/>
      <c r="CUT4428"/>
      <c r="CUU4428"/>
      <c r="CUV4428"/>
      <c r="CUW4428"/>
      <c r="CUX4428"/>
      <c r="CUY4428"/>
      <c r="CUZ4428"/>
      <c r="CVA4428"/>
      <c r="CVB4428"/>
      <c r="CVC4428"/>
      <c r="CVD4428"/>
      <c r="CVE4428"/>
      <c r="CVF4428"/>
      <c r="CVG4428"/>
      <c r="CVH4428"/>
      <c r="CVI4428"/>
      <c r="CVJ4428"/>
      <c r="CVK4428"/>
      <c r="CVL4428"/>
      <c r="CVM4428"/>
      <c r="CVN4428"/>
      <c r="CVO4428"/>
      <c r="CVP4428"/>
      <c r="CVQ4428"/>
      <c r="CVR4428"/>
      <c r="CVS4428"/>
      <c r="CVT4428"/>
      <c r="CVU4428"/>
      <c r="CVV4428"/>
      <c r="CVW4428"/>
      <c r="CVX4428"/>
      <c r="CVY4428"/>
      <c r="CVZ4428"/>
      <c r="CWA4428"/>
      <c r="CWB4428"/>
      <c r="CWC4428"/>
      <c r="CWD4428"/>
      <c r="CWE4428"/>
      <c r="CWF4428"/>
      <c r="CWG4428"/>
      <c r="CWH4428"/>
      <c r="CWI4428"/>
      <c r="CWJ4428"/>
      <c r="CWK4428"/>
      <c r="CWL4428"/>
      <c r="CWM4428"/>
      <c r="CWN4428"/>
      <c r="CWO4428"/>
      <c r="CWP4428"/>
      <c r="CWQ4428"/>
      <c r="CWR4428"/>
      <c r="CWS4428"/>
      <c r="CWT4428"/>
      <c r="CWU4428"/>
      <c r="CWV4428"/>
      <c r="CWW4428"/>
      <c r="CWX4428"/>
      <c r="CWY4428"/>
      <c r="CWZ4428"/>
      <c r="CXA4428"/>
      <c r="CXB4428"/>
      <c r="CXC4428"/>
      <c r="CXD4428"/>
      <c r="CXE4428"/>
      <c r="CXF4428"/>
      <c r="CXG4428"/>
      <c r="CXH4428"/>
      <c r="CXI4428"/>
      <c r="CXJ4428"/>
      <c r="CXK4428"/>
      <c r="CXL4428"/>
      <c r="CXM4428"/>
      <c r="CXN4428"/>
      <c r="CXO4428"/>
      <c r="CXP4428"/>
      <c r="CXQ4428"/>
      <c r="CXR4428"/>
      <c r="CXS4428"/>
      <c r="CXT4428"/>
      <c r="CXU4428"/>
      <c r="CXV4428"/>
      <c r="CXW4428"/>
      <c r="CXX4428"/>
      <c r="CXY4428"/>
      <c r="CXZ4428"/>
      <c r="CYA4428"/>
      <c r="CYB4428"/>
      <c r="CYC4428"/>
      <c r="CYD4428"/>
      <c r="CYE4428"/>
      <c r="CYF4428"/>
      <c r="CYG4428"/>
      <c r="CYH4428"/>
      <c r="CYI4428"/>
      <c r="CYJ4428"/>
      <c r="CYK4428"/>
      <c r="CYL4428"/>
      <c r="CYM4428"/>
      <c r="CYN4428"/>
      <c r="CYO4428"/>
      <c r="CYP4428"/>
      <c r="CYQ4428"/>
      <c r="CYR4428"/>
      <c r="CYS4428"/>
      <c r="CYT4428"/>
      <c r="CYU4428"/>
      <c r="CYV4428"/>
      <c r="CYW4428"/>
      <c r="CYX4428"/>
      <c r="CYY4428"/>
      <c r="CYZ4428"/>
      <c r="CZA4428"/>
      <c r="CZB4428"/>
      <c r="CZC4428"/>
      <c r="CZD4428"/>
      <c r="CZE4428"/>
      <c r="CZF4428"/>
      <c r="CZG4428"/>
      <c r="CZH4428"/>
      <c r="CZI4428"/>
      <c r="CZJ4428"/>
      <c r="CZK4428"/>
      <c r="CZL4428"/>
      <c r="CZM4428"/>
      <c r="CZN4428"/>
      <c r="CZO4428"/>
      <c r="CZP4428"/>
      <c r="CZQ4428"/>
      <c r="CZR4428"/>
      <c r="CZS4428"/>
      <c r="CZT4428"/>
      <c r="CZU4428"/>
      <c r="CZV4428"/>
      <c r="CZW4428"/>
      <c r="CZX4428"/>
      <c r="CZY4428"/>
      <c r="CZZ4428"/>
      <c r="DAA4428"/>
      <c r="DAB4428"/>
      <c r="DAC4428"/>
      <c r="DAD4428"/>
      <c r="DAE4428"/>
      <c r="DAF4428"/>
      <c r="DAG4428"/>
      <c r="DAH4428"/>
      <c r="DAI4428"/>
      <c r="DAJ4428"/>
      <c r="DAK4428"/>
      <c r="DAL4428"/>
      <c r="DAM4428"/>
      <c r="DAN4428"/>
      <c r="DAO4428"/>
      <c r="DAP4428"/>
      <c r="DAQ4428"/>
      <c r="DAR4428"/>
      <c r="DAS4428"/>
      <c r="DAT4428"/>
      <c r="DAU4428"/>
      <c r="DAV4428"/>
      <c r="DAW4428"/>
      <c r="DAX4428"/>
      <c r="DAY4428"/>
      <c r="DAZ4428"/>
      <c r="DBA4428"/>
      <c r="DBB4428"/>
      <c r="DBC4428"/>
      <c r="DBD4428"/>
      <c r="DBE4428"/>
      <c r="DBF4428"/>
      <c r="DBG4428"/>
      <c r="DBH4428"/>
      <c r="DBI4428"/>
      <c r="DBJ4428"/>
      <c r="DBK4428"/>
      <c r="DBL4428"/>
      <c r="DBM4428"/>
      <c r="DBN4428"/>
      <c r="DBO4428"/>
      <c r="DBP4428"/>
      <c r="DBQ4428"/>
      <c r="DBR4428"/>
      <c r="DBS4428"/>
      <c r="DBT4428"/>
      <c r="DBU4428"/>
      <c r="DBV4428"/>
      <c r="DBW4428"/>
      <c r="DBX4428"/>
      <c r="DBY4428"/>
      <c r="DBZ4428"/>
      <c r="DCA4428"/>
      <c r="DCB4428"/>
      <c r="DCC4428"/>
      <c r="DCD4428"/>
      <c r="DCE4428"/>
      <c r="DCF4428"/>
      <c r="DCG4428"/>
      <c r="DCH4428"/>
      <c r="DCI4428"/>
      <c r="DCJ4428"/>
      <c r="DCK4428"/>
      <c r="DCL4428"/>
      <c r="DCM4428"/>
      <c r="DCN4428"/>
      <c r="DCO4428"/>
      <c r="DCP4428"/>
      <c r="DCQ4428"/>
      <c r="DCR4428"/>
      <c r="DCS4428"/>
      <c r="DCT4428"/>
      <c r="DCU4428"/>
      <c r="DCV4428"/>
      <c r="DCW4428"/>
      <c r="DCX4428"/>
      <c r="DCY4428"/>
      <c r="DCZ4428"/>
      <c r="DDA4428"/>
      <c r="DDB4428"/>
      <c r="DDC4428"/>
      <c r="DDD4428"/>
      <c r="DDE4428"/>
      <c r="DDF4428"/>
      <c r="DDG4428"/>
      <c r="DDH4428"/>
      <c r="DDI4428"/>
      <c r="DDJ4428"/>
      <c r="DDK4428"/>
      <c r="DDL4428"/>
      <c r="DDM4428"/>
      <c r="DDN4428"/>
      <c r="DDO4428"/>
      <c r="DDP4428"/>
      <c r="DDQ4428"/>
      <c r="DDR4428"/>
      <c r="DDS4428"/>
      <c r="DDT4428"/>
      <c r="DDU4428"/>
      <c r="DDV4428"/>
      <c r="DDW4428"/>
      <c r="DDX4428"/>
      <c r="DDY4428"/>
      <c r="DDZ4428"/>
      <c r="DEA4428"/>
      <c r="DEB4428"/>
      <c r="DEC4428"/>
      <c r="DED4428"/>
      <c r="DEE4428"/>
      <c r="DEF4428"/>
      <c r="DEG4428"/>
      <c r="DEH4428"/>
      <c r="DEI4428"/>
      <c r="DEJ4428"/>
      <c r="DEK4428"/>
      <c r="DEL4428"/>
      <c r="DEM4428"/>
      <c r="DEN4428"/>
      <c r="DEO4428"/>
      <c r="DEP4428"/>
      <c r="DEQ4428"/>
      <c r="DER4428"/>
      <c r="DES4428"/>
      <c r="DET4428"/>
      <c r="DEU4428"/>
      <c r="DEV4428"/>
      <c r="DEW4428"/>
      <c r="DEX4428"/>
      <c r="DEY4428"/>
      <c r="DEZ4428"/>
      <c r="DFA4428"/>
      <c r="DFB4428"/>
      <c r="DFC4428"/>
      <c r="DFD4428"/>
      <c r="DFE4428"/>
      <c r="DFF4428"/>
      <c r="DFG4428"/>
      <c r="DFH4428"/>
      <c r="DFI4428"/>
      <c r="DFJ4428"/>
      <c r="DFK4428"/>
      <c r="DFL4428"/>
      <c r="DFM4428"/>
      <c r="DFN4428"/>
      <c r="DFO4428"/>
      <c r="DFP4428"/>
      <c r="DFQ4428"/>
      <c r="DFR4428"/>
      <c r="DFS4428"/>
      <c r="DFT4428"/>
      <c r="DFU4428"/>
      <c r="DFV4428"/>
      <c r="DFW4428"/>
      <c r="DFX4428"/>
      <c r="DFY4428"/>
      <c r="DFZ4428"/>
      <c r="DGA4428"/>
      <c r="DGB4428"/>
      <c r="DGC4428"/>
      <c r="DGD4428"/>
      <c r="DGE4428"/>
      <c r="DGF4428"/>
      <c r="DGG4428"/>
      <c r="DGH4428"/>
      <c r="DGI4428"/>
      <c r="DGJ4428"/>
      <c r="DGK4428"/>
      <c r="DGL4428"/>
      <c r="DGM4428"/>
      <c r="DGN4428"/>
      <c r="DGO4428"/>
      <c r="DGP4428"/>
      <c r="DGQ4428"/>
      <c r="DGR4428"/>
      <c r="DGS4428"/>
      <c r="DGT4428"/>
      <c r="DGU4428"/>
      <c r="DGV4428"/>
      <c r="DGW4428"/>
      <c r="DGX4428"/>
      <c r="DGY4428"/>
      <c r="DGZ4428"/>
      <c r="DHA4428"/>
      <c r="DHB4428"/>
      <c r="DHC4428"/>
      <c r="DHD4428"/>
      <c r="DHE4428"/>
      <c r="DHF4428"/>
      <c r="DHG4428"/>
      <c r="DHH4428"/>
      <c r="DHI4428"/>
      <c r="DHJ4428"/>
      <c r="DHK4428"/>
      <c r="DHL4428"/>
      <c r="DHM4428"/>
      <c r="DHN4428"/>
      <c r="DHO4428"/>
      <c r="DHP4428"/>
      <c r="DHQ4428"/>
      <c r="DHR4428"/>
      <c r="DHS4428"/>
      <c r="DHT4428"/>
      <c r="DHU4428"/>
      <c r="DHV4428"/>
      <c r="DHW4428"/>
      <c r="DHX4428"/>
      <c r="DHY4428"/>
      <c r="DHZ4428"/>
      <c r="DIA4428"/>
      <c r="DIB4428"/>
      <c r="DIC4428"/>
      <c r="DID4428"/>
      <c r="DIE4428"/>
      <c r="DIF4428"/>
      <c r="DIG4428"/>
      <c r="DIH4428"/>
      <c r="DII4428"/>
      <c r="DIJ4428"/>
      <c r="DIK4428"/>
      <c r="DIL4428"/>
      <c r="DIM4428"/>
      <c r="DIN4428"/>
      <c r="DIO4428"/>
      <c r="DIP4428"/>
      <c r="DIQ4428"/>
      <c r="DIR4428"/>
      <c r="DIS4428"/>
      <c r="DIT4428"/>
      <c r="DIU4428"/>
      <c r="DIV4428"/>
      <c r="DIW4428"/>
      <c r="DIX4428"/>
      <c r="DIY4428"/>
      <c r="DIZ4428"/>
      <c r="DJA4428"/>
      <c r="DJB4428"/>
      <c r="DJC4428"/>
      <c r="DJD4428"/>
      <c r="DJE4428"/>
      <c r="DJF4428"/>
      <c r="DJG4428"/>
      <c r="DJH4428"/>
      <c r="DJI4428"/>
      <c r="DJJ4428"/>
      <c r="DJK4428"/>
      <c r="DJL4428"/>
      <c r="DJM4428"/>
      <c r="DJN4428"/>
      <c r="DJO4428"/>
      <c r="DJP4428"/>
      <c r="DJQ4428"/>
      <c r="DJR4428"/>
      <c r="DJS4428"/>
      <c r="DJT4428"/>
      <c r="DJU4428"/>
      <c r="DJV4428"/>
      <c r="DJW4428"/>
      <c r="DJX4428"/>
      <c r="DJY4428"/>
      <c r="DJZ4428"/>
      <c r="DKA4428"/>
      <c r="DKB4428"/>
      <c r="DKC4428"/>
      <c r="DKD4428"/>
      <c r="DKE4428"/>
      <c r="DKF4428"/>
      <c r="DKG4428"/>
      <c r="DKH4428"/>
      <c r="DKI4428"/>
      <c r="DKJ4428"/>
      <c r="DKK4428"/>
      <c r="DKL4428"/>
      <c r="DKM4428"/>
      <c r="DKN4428"/>
      <c r="DKO4428"/>
      <c r="DKP4428"/>
      <c r="DKQ4428"/>
      <c r="DKR4428"/>
      <c r="DKS4428"/>
      <c r="DKT4428"/>
      <c r="DKU4428"/>
      <c r="DKV4428"/>
      <c r="DKW4428"/>
      <c r="DKX4428"/>
      <c r="DKY4428"/>
      <c r="DKZ4428"/>
      <c r="DLA4428"/>
      <c r="DLB4428"/>
      <c r="DLC4428"/>
      <c r="DLD4428"/>
      <c r="DLE4428"/>
      <c r="DLF4428"/>
      <c r="DLG4428"/>
      <c r="DLH4428"/>
      <c r="DLI4428"/>
      <c r="DLJ4428"/>
      <c r="DLK4428"/>
      <c r="DLL4428"/>
      <c r="DLM4428"/>
      <c r="DLN4428"/>
      <c r="DLO4428"/>
      <c r="DLP4428"/>
      <c r="DLQ4428"/>
      <c r="DLR4428"/>
      <c r="DLS4428"/>
      <c r="DLT4428"/>
      <c r="DLU4428"/>
      <c r="DLV4428"/>
      <c r="DLW4428"/>
      <c r="DLX4428"/>
      <c r="DLY4428"/>
      <c r="DLZ4428"/>
      <c r="DMA4428"/>
      <c r="DMB4428"/>
      <c r="DMC4428"/>
      <c r="DMD4428"/>
      <c r="DME4428"/>
      <c r="DMF4428"/>
      <c r="DMG4428"/>
      <c r="DMH4428"/>
      <c r="DMI4428"/>
      <c r="DMJ4428"/>
      <c r="DMK4428"/>
      <c r="DML4428"/>
      <c r="DMM4428"/>
      <c r="DMN4428"/>
      <c r="DMO4428"/>
      <c r="DMP4428"/>
      <c r="DMQ4428"/>
      <c r="DMR4428"/>
      <c r="DMS4428"/>
      <c r="DMT4428"/>
      <c r="DMU4428"/>
      <c r="DMV4428"/>
      <c r="DMW4428"/>
      <c r="DMX4428"/>
      <c r="DMY4428"/>
      <c r="DMZ4428"/>
      <c r="DNA4428"/>
      <c r="DNB4428"/>
      <c r="DNC4428"/>
      <c r="DND4428"/>
      <c r="DNE4428"/>
      <c r="DNF4428"/>
      <c r="DNG4428"/>
      <c r="DNH4428"/>
      <c r="DNI4428"/>
      <c r="DNJ4428"/>
      <c r="DNK4428"/>
      <c r="DNL4428"/>
      <c r="DNM4428"/>
      <c r="DNN4428"/>
      <c r="DNO4428"/>
      <c r="DNP4428"/>
      <c r="DNQ4428"/>
      <c r="DNR4428"/>
      <c r="DNS4428"/>
      <c r="DNT4428"/>
      <c r="DNU4428"/>
      <c r="DNV4428"/>
      <c r="DNW4428"/>
      <c r="DNX4428"/>
      <c r="DNY4428"/>
      <c r="DNZ4428"/>
      <c r="DOA4428"/>
      <c r="DOB4428"/>
      <c r="DOC4428"/>
      <c r="DOD4428"/>
      <c r="DOE4428"/>
      <c r="DOF4428"/>
      <c r="DOG4428"/>
      <c r="DOH4428"/>
      <c r="DOI4428"/>
      <c r="DOJ4428"/>
      <c r="DOK4428"/>
      <c r="DOL4428"/>
      <c r="DOM4428"/>
      <c r="DON4428"/>
      <c r="DOO4428"/>
      <c r="DOP4428"/>
      <c r="DOQ4428"/>
      <c r="DOR4428"/>
      <c r="DOS4428"/>
      <c r="DOT4428"/>
      <c r="DOU4428"/>
      <c r="DOV4428"/>
      <c r="DOW4428"/>
      <c r="DOX4428"/>
      <c r="DOY4428"/>
      <c r="DOZ4428"/>
      <c r="DPA4428"/>
      <c r="DPB4428"/>
      <c r="DPC4428"/>
      <c r="DPD4428"/>
      <c r="DPE4428"/>
      <c r="DPF4428"/>
      <c r="DPG4428"/>
      <c r="DPH4428"/>
      <c r="DPI4428"/>
      <c r="DPJ4428"/>
      <c r="DPK4428"/>
      <c r="DPL4428"/>
      <c r="DPM4428"/>
      <c r="DPN4428"/>
      <c r="DPO4428"/>
      <c r="DPP4428"/>
      <c r="DPQ4428"/>
      <c r="DPR4428"/>
      <c r="DPS4428"/>
      <c r="DPT4428"/>
      <c r="DPU4428"/>
      <c r="DPV4428"/>
      <c r="DPW4428"/>
      <c r="DPX4428"/>
      <c r="DPY4428"/>
      <c r="DPZ4428"/>
      <c r="DQA4428"/>
      <c r="DQB4428"/>
      <c r="DQC4428"/>
      <c r="DQD4428"/>
      <c r="DQE4428"/>
      <c r="DQF4428"/>
      <c r="DQG4428"/>
      <c r="DQH4428"/>
      <c r="DQI4428"/>
      <c r="DQJ4428"/>
      <c r="DQK4428"/>
      <c r="DQL4428"/>
      <c r="DQM4428"/>
      <c r="DQN4428"/>
      <c r="DQO4428"/>
      <c r="DQP4428"/>
      <c r="DQQ4428"/>
      <c r="DQR4428"/>
      <c r="DQS4428"/>
      <c r="DQT4428"/>
      <c r="DQU4428"/>
      <c r="DQV4428"/>
      <c r="DQW4428"/>
      <c r="DQX4428"/>
      <c r="DQY4428"/>
      <c r="DQZ4428"/>
      <c r="DRA4428"/>
      <c r="DRB4428"/>
      <c r="DRC4428"/>
      <c r="DRD4428"/>
      <c r="DRE4428"/>
      <c r="DRF4428"/>
      <c r="DRG4428"/>
      <c r="DRH4428"/>
      <c r="DRI4428"/>
      <c r="DRJ4428"/>
      <c r="DRK4428"/>
      <c r="DRL4428"/>
      <c r="DRM4428"/>
      <c r="DRN4428"/>
      <c r="DRO4428"/>
      <c r="DRP4428"/>
      <c r="DRQ4428"/>
      <c r="DRR4428"/>
      <c r="DRS4428"/>
      <c r="DRT4428"/>
      <c r="DRU4428"/>
      <c r="DRV4428"/>
      <c r="DRW4428"/>
      <c r="DRX4428"/>
      <c r="DRY4428"/>
      <c r="DRZ4428"/>
      <c r="DSA4428"/>
      <c r="DSB4428"/>
      <c r="DSC4428"/>
      <c r="DSD4428"/>
      <c r="DSE4428"/>
      <c r="DSF4428"/>
      <c r="DSG4428"/>
      <c r="DSH4428"/>
      <c r="DSI4428"/>
      <c r="DSJ4428"/>
      <c r="DSK4428"/>
      <c r="DSL4428"/>
      <c r="DSM4428"/>
      <c r="DSN4428"/>
      <c r="DSO4428"/>
      <c r="DSP4428"/>
      <c r="DSQ4428"/>
      <c r="DSR4428"/>
      <c r="DSS4428"/>
      <c r="DST4428"/>
      <c r="DSU4428"/>
      <c r="DSV4428"/>
      <c r="DSW4428"/>
      <c r="DSX4428"/>
      <c r="DSY4428"/>
      <c r="DSZ4428"/>
      <c r="DTA4428"/>
      <c r="DTB4428"/>
      <c r="DTC4428"/>
      <c r="DTD4428"/>
      <c r="DTE4428"/>
      <c r="DTF4428"/>
      <c r="DTG4428"/>
      <c r="DTH4428"/>
      <c r="DTI4428"/>
      <c r="DTJ4428"/>
      <c r="DTK4428"/>
      <c r="DTL4428"/>
      <c r="DTM4428"/>
      <c r="DTN4428"/>
      <c r="DTO4428"/>
      <c r="DTP4428"/>
      <c r="DTQ4428"/>
      <c r="DTR4428"/>
      <c r="DTS4428"/>
      <c r="DTT4428"/>
      <c r="DTU4428"/>
      <c r="DTV4428"/>
      <c r="DTW4428"/>
      <c r="DTX4428"/>
      <c r="DTY4428"/>
      <c r="DTZ4428"/>
      <c r="DUA4428"/>
      <c r="DUB4428"/>
      <c r="DUC4428"/>
      <c r="DUD4428"/>
      <c r="DUE4428"/>
      <c r="DUF4428"/>
      <c r="DUG4428"/>
      <c r="DUH4428"/>
      <c r="DUI4428"/>
      <c r="DUJ4428"/>
      <c r="DUK4428"/>
      <c r="DUL4428"/>
      <c r="DUM4428"/>
      <c r="DUN4428"/>
      <c r="DUO4428"/>
      <c r="DUP4428"/>
      <c r="DUQ4428"/>
      <c r="DUR4428"/>
      <c r="DUS4428"/>
      <c r="DUT4428"/>
      <c r="DUU4428"/>
      <c r="DUV4428"/>
      <c r="DUW4428"/>
      <c r="DUX4428"/>
      <c r="DUY4428"/>
      <c r="DUZ4428"/>
      <c r="DVA4428"/>
      <c r="DVB4428"/>
      <c r="DVC4428"/>
      <c r="DVD4428"/>
      <c r="DVE4428"/>
      <c r="DVF4428"/>
      <c r="DVG4428"/>
      <c r="DVH4428"/>
      <c r="DVI4428"/>
      <c r="DVJ4428"/>
      <c r="DVK4428"/>
      <c r="DVL4428"/>
      <c r="DVM4428"/>
      <c r="DVN4428"/>
      <c r="DVO4428"/>
      <c r="DVP4428"/>
      <c r="DVQ4428"/>
      <c r="DVR4428"/>
      <c r="DVS4428"/>
      <c r="DVT4428"/>
      <c r="DVU4428"/>
      <c r="DVV4428"/>
      <c r="DVW4428"/>
      <c r="DVX4428"/>
      <c r="DVY4428"/>
      <c r="DVZ4428"/>
      <c r="DWA4428"/>
      <c r="DWB4428"/>
      <c r="DWC4428"/>
      <c r="DWD4428"/>
      <c r="DWE4428"/>
      <c r="DWF4428"/>
      <c r="DWG4428"/>
      <c r="DWH4428"/>
      <c r="DWI4428"/>
      <c r="DWJ4428"/>
      <c r="DWK4428"/>
      <c r="DWL4428"/>
      <c r="DWM4428"/>
      <c r="DWN4428"/>
      <c r="DWO4428"/>
      <c r="DWP4428"/>
      <c r="DWQ4428"/>
      <c r="DWR4428"/>
      <c r="DWS4428"/>
      <c r="DWT4428"/>
      <c r="DWU4428"/>
      <c r="DWV4428"/>
      <c r="DWW4428"/>
      <c r="DWX4428"/>
      <c r="DWY4428"/>
      <c r="DWZ4428"/>
      <c r="DXA4428"/>
      <c r="DXB4428"/>
      <c r="DXC4428"/>
      <c r="DXD4428"/>
      <c r="DXE4428"/>
      <c r="DXF4428"/>
      <c r="DXG4428"/>
      <c r="DXH4428"/>
      <c r="DXI4428"/>
      <c r="DXJ4428"/>
      <c r="DXK4428"/>
      <c r="DXL4428"/>
      <c r="DXM4428"/>
      <c r="DXN4428"/>
      <c r="DXO4428"/>
      <c r="DXP4428"/>
      <c r="DXQ4428"/>
      <c r="DXR4428"/>
      <c r="DXS4428"/>
      <c r="DXT4428"/>
      <c r="DXU4428"/>
      <c r="DXV4428"/>
      <c r="DXW4428"/>
      <c r="DXX4428"/>
      <c r="DXY4428"/>
      <c r="DXZ4428"/>
      <c r="DYA4428"/>
      <c r="DYB4428"/>
      <c r="DYC4428"/>
      <c r="DYD4428"/>
      <c r="DYE4428"/>
      <c r="DYF4428"/>
      <c r="DYG4428"/>
      <c r="DYH4428"/>
      <c r="DYI4428"/>
      <c r="DYJ4428"/>
      <c r="DYK4428"/>
      <c r="DYL4428"/>
      <c r="DYM4428"/>
      <c r="DYN4428"/>
      <c r="DYO4428"/>
      <c r="DYP4428"/>
      <c r="DYQ4428"/>
      <c r="DYR4428"/>
      <c r="DYS4428"/>
      <c r="DYT4428"/>
      <c r="DYU4428"/>
      <c r="DYV4428"/>
      <c r="DYW4428"/>
      <c r="DYX4428"/>
      <c r="DYY4428"/>
      <c r="DYZ4428"/>
      <c r="DZA4428"/>
      <c r="DZB4428"/>
      <c r="DZC4428"/>
      <c r="DZD4428"/>
      <c r="DZE4428"/>
      <c r="DZF4428"/>
      <c r="DZG4428"/>
      <c r="DZH4428"/>
      <c r="DZI4428"/>
      <c r="DZJ4428"/>
      <c r="DZK4428"/>
      <c r="DZL4428"/>
      <c r="DZM4428"/>
      <c r="DZN4428"/>
      <c r="DZO4428"/>
      <c r="DZP4428"/>
      <c r="DZQ4428"/>
      <c r="DZR4428"/>
      <c r="DZS4428"/>
      <c r="DZT4428"/>
      <c r="DZU4428"/>
      <c r="DZV4428"/>
      <c r="DZW4428"/>
      <c r="DZX4428"/>
      <c r="DZY4428"/>
      <c r="DZZ4428"/>
      <c r="EAA4428"/>
      <c r="EAB4428"/>
      <c r="EAC4428"/>
      <c r="EAD4428"/>
      <c r="EAE4428"/>
      <c r="EAF4428"/>
      <c r="EAG4428"/>
      <c r="EAH4428"/>
      <c r="EAI4428"/>
      <c r="EAJ4428"/>
      <c r="EAK4428"/>
      <c r="EAL4428"/>
      <c r="EAM4428"/>
      <c r="EAN4428"/>
      <c r="EAO4428"/>
      <c r="EAP4428"/>
      <c r="EAQ4428"/>
      <c r="EAR4428"/>
      <c r="EAS4428"/>
      <c r="EAT4428"/>
      <c r="EAU4428"/>
      <c r="EAV4428"/>
      <c r="EAW4428"/>
      <c r="EAX4428"/>
      <c r="EAY4428"/>
      <c r="EAZ4428"/>
      <c r="EBA4428"/>
      <c r="EBB4428"/>
      <c r="EBC4428"/>
      <c r="EBD4428"/>
      <c r="EBE4428"/>
      <c r="EBF4428"/>
      <c r="EBG4428"/>
      <c r="EBH4428"/>
      <c r="EBI4428"/>
      <c r="EBJ4428"/>
      <c r="EBK4428"/>
      <c r="EBL4428"/>
      <c r="EBM4428"/>
      <c r="EBN4428"/>
      <c r="EBO4428"/>
      <c r="EBP4428"/>
      <c r="EBQ4428"/>
      <c r="EBR4428"/>
      <c r="EBS4428"/>
      <c r="EBT4428"/>
      <c r="EBU4428"/>
      <c r="EBV4428"/>
      <c r="EBW4428"/>
      <c r="EBX4428"/>
      <c r="EBY4428"/>
      <c r="EBZ4428"/>
      <c r="ECA4428"/>
      <c r="ECB4428"/>
      <c r="ECC4428"/>
      <c r="ECD4428"/>
      <c r="ECE4428"/>
      <c r="ECF4428"/>
      <c r="ECG4428"/>
      <c r="ECH4428"/>
      <c r="ECI4428"/>
      <c r="ECJ4428"/>
      <c r="ECK4428"/>
      <c r="ECL4428"/>
      <c r="ECM4428"/>
      <c r="ECN4428"/>
      <c r="ECO4428"/>
      <c r="ECP4428"/>
      <c r="ECQ4428"/>
      <c r="ECR4428"/>
      <c r="ECS4428"/>
      <c r="ECT4428"/>
      <c r="ECU4428"/>
      <c r="ECV4428"/>
      <c r="ECW4428"/>
      <c r="ECX4428"/>
      <c r="ECY4428"/>
      <c r="ECZ4428"/>
      <c r="EDA4428"/>
      <c r="EDB4428"/>
      <c r="EDC4428"/>
      <c r="EDD4428"/>
      <c r="EDE4428"/>
      <c r="EDF4428"/>
      <c r="EDG4428"/>
      <c r="EDH4428"/>
      <c r="EDI4428"/>
      <c r="EDJ4428"/>
      <c r="EDK4428"/>
      <c r="EDL4428"/>
      <c r="EDM4428"/>
      <c r="EDN4428"/>
      <c r="EDO4428"/>
      <c r="EDP4428"/>
      <c r="EDQ4428"/>
      <c r="EDR4428"/>
      <c r="EDS4428"/>
      <c r="EDT4428"/>
      <c r="EDU4428"/>
      <c r="EDV4428"/>
      <c r="EDW4428"/>
      <c r="EDX4428"/>
      <c r="EDY4428"/>
      <c r="EDZ4428"/>
      <c r="EEA4428"/>
      <c r="EEB4428"/>
      <c r="EEC4428"/>
      <c r="EED4428"/>
      <c r="EEE4428"/>
      <c r="EEF4428"/>
      <c r="EEG4428"/>
      <c r="EEH4428"/>
      <c r="EEI4428"/>
      <c r="EEJ4428"/>
      <c r="EEK4428"/>
      <c r="EEL4428"/>
      <c r="EEM4428"/>
      <c r="EEN4428"/>
      <c r="EEO4428"/>
      <c r="EEP4428"/>
      <c r="EEQ4428"/>
      <c r="EER4428"/>
      <c r="EES4428"/>
      <c r="EET4428"/>
      <c r="EEU4428"/>
      <c r="EEV4428"/>
      <c r="EEW4428"/>
      <c r="EEX4428"/>
      <c r="EEY4428"/>
      <c r="EEZ4428"/>
      <c r="EFA4428"/>
      <c r="EFB4428"/>
      <c r="EFC4428"/>
      <c r="EFD4428"/>
      <c r="EFE4428"/>
      <c r="EFF4428"/>
      <c r="EFG4428"/>
      <c r="EFH4428"/>
      <c r="EFI4428"/>
      <c r="EFJ4428"/>
      <c r="EFK4428"/>
      <c r="EFL4428"/>
      <c r="EFM4428"/>
      <c r="EFN4428"/>
      <c r="EFO4428"/>
      <c r="EFP4428"/>
      <c r="EFQ4428"/>
      <c r="EFR4428"/>
      <c r="EFS4428"/>
      <c r="EFT4428"/>
      <c r="EFU4428"/>
      <c r="EFV4428"/>
      <c r="EFW4428"/>
      <c r="EFX4428"/>
      <c r="EFY4428"/>
      <c r="EFZ4428"/>
      <c r="EGA4428"/>
      <c r="EGB4428"/>
      <c r="EGC4428"/>
      <c r="EGD4428"/>
      <c r="EGE4428"/>
      <c r="EGF4428"/>
      <c r="EGG4428"/>
      <c r="EGH4428"/>
      <c r="EGI4428"/>
      <c r="EGJ4428"/>
      <c r="EGK4428"/>
      <c r="EGL4428"/>
      <c r="EGM4428"/>
      <c r="EGN4428"/>
      <c r="EGO4428"/>
      <c r="EGP4428"/>
      <c r="EGQ4428"/>
      <c r="EGR4428"/>
      <c r="EGS4428"/>
      <c r="EGT4428"/>
      <c r="EGU4428"/>
      <c r="EGV4428"/>
      <c r="EGW4428"/>
      <c r="EGX4428"/>
      <c r="EGY4428"/>
      <c r="EGZ4428"/>
      <c r="EHA4428"/>
      <c r="EHB4428"/>
      <c r="EHC4428"/>
      <c r="EHD4428"/>
      <c r="EHE4428"/>
      <c r="EHF4428"/>
      <c r="EHG4428"/>
      <c r="EHH4428"/>
      <c r="EHI4428"/>
      <c r="EHJ4428"/>
      <c r="EHK4428"/>
      <c r="EHL4428"/>
      <c r="EHM4428"/>
      <c r="EHN4428"/>
      <c r="EHO4428"/>
      <c r="EHP4428"/>
      <c r="EHQ4428"/>
      <c r="EHR4428"/>
      <c r="EHS4428"/>
      <c r="EHT4428"/>
      <c r="EHU4428"/>
      <c r="EHV4428"/>
      <c r="EHW4428"/>
      <c r="EHX4428"/>
      <c r="EHY4428"/>
      <c r="EHZ4428"/>
      <c r="EIA4428"/>
      <c r="EIB4428"/>
      <c r="EIC4428"/>
      <c r="EID4428"/>
      <c r="EIE4428"/>
      <c r="EIF4428"/>
      <c r="EIG4428"/>
      <c r="EIH4428"/>
      <c r="EII4428"/>
      <c r="EIJ4428"/>
      <c r="EIK4428"/>
      <c r="EIL4428"/>
      <c r="EIM4428"/>
      <c r="EIN4428"/>
      <c r="EIO4428"/>
      <c r="EIP4428"/>
      <c r="EIQ4428"/>
      <c r="EIR4428"/>
      <c r="EIS4428"/>
      <c r="EIT4428"/>
      <c r="EIU4428"/>
      <c r="EIV4428"/>
      <c r="EIW4428"/>
      <c r="EIX4428"/>
      <c r="EIY4428"/>
      <c r="EIZ4428"/>
      <c r="EJA4428"/>
      <c r="EJB4428"/>
      <c r="EJC4428"/>
      <c r="EJD4428"/>
      <c r="EJE4428"/>
      <c r="EJF4428"/>
      <c r="EJG4428"/>
      <c r="EJH4428"/>
      <c r="EJI4428"/>
      <c r="EJJ4428"/>
      <c r="EJK4428"/>
      <c r="EJL4428"/>
      <c r="EJM4428"/>
      <c r="EJN4428"/>
      <c r="EJO4428"/>
      <c r="EJP4428"/>
      <c r="EJQ4428"/>
      <c r="EJR4428"/>
      <c r="EJS4428"/>
      <c r="EJT4428"/>
      <c r="EJU4428"/>
      <c r="EJV4428"/>
      <c r="EJW4428"/>
      <c r="EJX4428"/>
      <c r="EJY4428"/>
      <c r="EJZ4428"/>
      <c r="EKA4428"/>
      <c r="EKB4428"/>
      <c r="EKC4428"/>
      <c r="EKD4428"/>
      <c r="EKE4428"/>
      <c r="EKF4428"/>
      <c r="EKG4428"/>
      <c r="EKH4428"/>
      <c r="EKI4428"/>
      <c r="EKJ4428"/>
      <c r="EKK4428"/>
      <c r="EKL4428"/>
      <c r="EKM4428"/>
      <c r="EKN4428"/>
      <c r="EKO4428"/>
      <c r="EKP4428"/>
      <c r="EKQ4428"/>
      <c r="EKR4428"/>
      <c r="EKS4428"/>
      <c r="EKT4428"/>
      <c r="EKU4428"/>
      <c r="EKV4428"/>
      <c r="EKW4428"/>
      <c r="EKX4428"/>
      <c r="EKY4428"/>
      <c r="EKZ4428"/>
      <c r="ELA4428"/>
      <c r="ELB4428"/>
      <c r="ELC4428"/>
      <c r="ELD4428"/>
      <c r="ELE4428"/>
      <c r="ELF4428"/>
      <c r="ELG4428"/>
      <c r="ELH4428"/>
      <c r="ELI4428"/>
      <c r="ELJ4428"/>
      <c r="ELK4428"/>
      <c r="ELL4428"/>
      <c r="ELM4428"/>
      <c r="ELN4428"/>
      <c r="ELO4428"/>
      <c r="ELP4428"/>
      <c r="ELQ4428"/>
      <c r="ELR4428"/>
      <c r="ELS4428"/>
      <c r="ELT4428"/>
      <c r="ELU4428"/>
      <c r="ELV4428"/>
      <c r="ELW4428"/>
      <c r="ELX4428"/>
      <c r="ELY4428"/>
      <c r="ELZ4428"/>
      <c r="EMA4428"/>
      <c r="EMB4428"/>
      <c r="EMC4428"/>
      <c r="EMD4428"/>
      <c r="EME4428"/>
      <c r="EMF4428"/>
      <c r="EMG4428"/>
      <c r="EMH4428"/>
      <c r="EMI4428"/>
      <c r="EMJ4428"/>
      <c r="EMK4428"/>
      <c r="EML4428"/>
      <c r="EMM4428"/>
      <c r="EMN4428"/>
      <c r="EMO4428"/>
      <c r="EMP4428"/>
      <c r="EMQ4428"/>
      <c r="EMR4428"/>
      <c r="EMS4428"/>
      <c r="EMT4428"/>
      <c r="EMU4428"/>
      <c r="EMV4428"/>
      <c r="EMW4428"/>
      <c r="EMX4428"/>
      <c r="EMY4428"/>
      <c r="EMZ4428"/>
      <c r="ENA4428"/>
      <c r="ENB4428"/>
      <c r="ENC4428"/>
      <c r="END4428"/>
      <c r="ENE4428"/>
      <c r="ENF4428"/>
      <c r="ENG4428"/>
      <c r="ENH4428"/>
      <c r="ENI4428"/>
      <c r="ENJ4428"/>
      <c r="ENK4428"/>
      <c r="ENL4428"/>
      <c r="ENM4428"/>
      <c r="ENN4428"/>
      <c r="ENO4428"/>
      <c r="ENP4428"/>
      <c r="ENQ4428"/>
      <c r="ENR4428"/>
      <c r="ENS4428"/>
      <c r="ENT4428"/>
      <c r="ENU4428"/>
      <c r="ENV4428"/>
      <c r="ENW4428"/>
      <c r="ENX4428"/>
      <c r="ENY4428"/>
      <c r="ENZ4428"/>
      <c r="EOA4428"/>
      <c r="EOB4428"/>
      <c r="EOC4428"/>
      <c r="EOD4428"/>
      <c r="EOE4428"/>
      <c r="EOF4428"/>
      <c r="EOG4428"/>
      <c r="EOH4428"/>
      <c r="EOI4428"/>
      <c r="EOJ4428"/>
      <c r="EOK4428"/>
      <c r="EOL4428"/>
      <c r="EOM4428"/>
      <c r="EON4428"/>
      <c r="EOO4428"/>
      <c r="EOP4428"/>
      <c r="EOQ4428"/>
      <c r="EOR4428"/>
      <c r="EOS4428"/>
      <c r="EOT4428"/>
      <c r="EOU4428"/>
      <c r="EOV4428"/>
      <c r="EOW4428"/>
      <c r="EOX4428"/>
      <c r="EOY4428"/>
      <c r="EOZ4428"/>
      <c r="EPA4428"/>
      <c r="EPB4428"/>
      <c r="EPC4428"/>
      <c r="EPD4428"/>
      <c r="EPE4428"/>
      <c r="EPF4428"/>
      <c r="EPG4428"/>
      <c r="EPH4428"/>
      <c r="EPI4428"/>
      <c r="EPJ4428"/>
      <c r="EPK4428"/>
      <c r="EPL4428"/>
      <c r="EPM4428"/>
      <c r="EPN4428"/>
      <c r="EPO4428"/>
      <c r="EPP4428"/>
      <c r="EPQ4428"/>
      <c r="EPR4428"/>
      <c r="EPS4428"/>
      <c r="EPT4428"/>
      <c r="EPU4428"/>
      <c r="EPV4428"/>
      <c r="EPW4428"/>
      <c r="EPX4428"/>
      <c r="EPY4428"/>
      <c r="EPZ4428"/>
      <c r="EQA4428"/>
      <c r="EQB4428"/>
      <c r="EQC4428"/>
      <c r="EQD4428"/>
      <c r="EQE4428"/>
      <c r="EQF4428"/>
      <c r="EQG4428"/>
      <c r="EQH4428"/>
      <c r="EQI4428"/>
      <c r="EQJ4428"/>
      <c r="EQK4428"/>
      <c r="EQL4428"/>
      <c r="EQM4428"/>
      <c r="EQN4428"/>
      <c r="EQO4428"/>
      <c r="EQP4428"/>
      <c r="EQQ4428"/>
      <c r="EQR4428"/>
      <c r="EQS4428"/>
      <c r="EQT4428"/>
      <c r="EQU4428"/>
      <c r="EQV4428"/>
      <c r="EQW4428"/>
      <c r="EQX4428"/>
      <c r="EQY4428"/>
      <c r="EQZ4428"/>
      <c r="ERA4428"/>
      <c r="ERB4428"/>
      <c r="ERC4428"/>
      <c r="ERD4428"/>
      <c r="ERE4428"/>
      <c r="ERF4428"/>
      <c r="ERG4428"/>
      <c r="ERH4428"/>
      <c r="ERI4428"/>
      <c r="ERJ4428"/>
      <c r="ERK4428"/>
      <c r="ERL4428"/>
      <c r="ERM4428"/>
      <c r="ERN4428"/>
      <c r="ERO4428"/>
      <c r="ERP4428"/>
      <c r="ERQ4428"/>
      <c r="ERR4428"/>
      <c r="ERS4428"/>
      <c r="ERT4428"/>
      <c r="ERU4428"/>
      <c r="ERV4428"/>
      <c r="ERW4428"/>
      <c r="ERX4428"/>
      <c r="ERY4428"/>
      <c r="ERZ4428"/>
      <c r="ESA4428"/>
      <c r="ESB4428"/>
      <c r="ESC4428"/>
      <c r="ESD4428"/>
      <c r="ESE4428"/>
      <c r="ESF4428"/>
      <c r="ESG4428"/>
      <c r="ESH4428"/>
      <c r="ESI4428"/>
      <c r="ESJ4428"/>
      <c r="ESK4428"/>
      <c r="ESL4428"/>
      <c r="ESM4428"/>
      <c r="ESN4428"/>
      <c r="ESO4428"/>
      <c r="ESP4428"/>
      <c r="ESQ4428"/>
      <c r="ESR4428"/>
      <c r="ESS4428"/>
      <c r="EST4428"/>
      <c r="ESU4428"/>
      <c r="ESV4428"/>
      <c r="ESW4428"/>
      <c r="ESX4428"/>
      <c r="ESY4428"/>
      <c r="ESZ4428"/>
      <c r="ETA4428"/>
      <c r="ETB4428"/>
      <c r="ETC4428"/>
      <c r="ETD4428"/>
      <c r="ETE4428"/>
      <c r="ETF4428"/>
      <c r="ETG4428"/>
      <c r="ETH4428"/>
      <c r="ETI4428"/>
      <c r="ETJ4428"/>
      <c r="ETK4428"/>
      <c r="ETL4428"/>
      <c r="ETM4428"/>
      <c r="ETN4428"/>
      <c r="ETO4428"/>
      <c r="ETP4428"/>
      <c r="ETQ4428"/>
      <c r="ETR4428"/>
      <c r="ETS4428"/>
      <c r="ETT4428"/>
      <c r="ETU4428"/>
      <c r="ETV4428"/>
      <c r="ETW4428"/>
      <c r="ETX4428"/>
      <c r="ETY4428"/>
      <c r="ETZ4428"/>
      <c r="EUA4428"/>
      <c r="EUB4428"/>
      <c r="EUC4428"/>
      <c r="EUD4428"/>
      <c r="EUE4428"/>
      <c r="EUF4428"/>
      <c r="EUG4428"/>
      <c r="EUH4428"/>
      <c r="EUI4428"/>
      <c r="EUJ4428"/>
      <c r="EUK4428"/>
      <c r="EUL4428"/>
      <c r="EUM4428"/>
      <c r="EUN4428"/>
      <c r="EUO4428"/>
      <c r="EUP4428"/>
      <c r="EUQ4428"/>
      <c r="EUR4428"/>
      <c r="EUS4428"/>
      <c r="EUT4428"/>
      <c r="EUU4428"/>
      <c r="EUV4428"/>
      <c r="EUW4428"/>
      <c r="EUX4428"/>
      <c r="EUY4428"/>
      <c r="EUZ4428"/>
      <c r="EVA4428"/>
      <c r="EVB4428"/>
      <c r="EVC4428"/>
      <c r="EVD4428"/>
      <c r="EVE4428"/>
      <c r="EVF4428"/>
      <c r="EVG4428"/>
      <c r="EVH4428"/>
      <c r="EVI4428"/>
      <c r="EVJ4428"/>
      <c r="EVK4428"/>
      <c r="EVL4428"/>
      <c r="EVM4428"/>
      <c r="EVN4428"/>
      <c r="EVO4428"/>
      <c r="EVP4428"/>
      <c r="EVQ4428"/>
      <c r="EVR4428"/>
      <c r="EVS4428"/>
      <c r="EVT4428"/>
      <c r="EVU4428"/>
      <c r="EVV4428"/>
      <c r="EVW4428"/>
      <c r="EVX4428"/>
      <c r="EVY4428"/>
      <c r="EVZ4428"/>
      <c r="EWA4428"/>
      <c r="EWB4428"/>
      <c r="EWC4428"/>
      <c r="EWD4428"/>
      <c r="EWE4428"/>
      <c r="EWF4428"/>
      <c r="EWG4428"/>
      <c r="EWH4428"/>
      <c r="EWI4428"/>
      <c r="EWJ4428"/>
      <c r="EWK4428"/>
      <c r="EWL4428"/>
      <c r="EWM4428"/>
      <c r="EWN4428"/>
      <c r="EWO4428"/>
      <c r="EWP4428"/>
      <c r="EWQ4428"/>
      <c r="EWR4428"/>
      <c r="EWS4428"/>
      <c r="EWT4428"/>
      <c r="EWU4428"/>
      <c r="EWV4428"/>
      <c r="EWW4428"/>
      <c r="EWX4428"/>
      <c r="EWY4428"/>
      <c r="EWZ4428"/>
      <c r="EXA4428"/>
      <c r="EXB4428"/>
      <c r="EXC4428"/>
      <c r="EXD4428"/>
      <c r="EXE4428"/>
      <c r="EXF4428"/>
      <c r="EXG4428"/>
      <c r="EXH4428"/>
      <c r="EXI4428"/>
      <c r="EXJ4428"/>
      <c r="EXK4428"/>
      <c r="EXL4428"/>
      <c r="EXM4428"/>
      <c r="EXN4428"/>
      <c r="EXO4428"/>
      <c r="EXP4428"/>
      <c r="EXQ4428"/>
      <c r="EXR4428"/>
      <c r="EXS4428"/>
      <c r="EXT4428"/>
      <c r="EXU4428"/>
      <c r="EXV4428"/>
      <c r="EXW4428"/>
      <c r="EXX4428"/>
      <c r="EXY4428"/>
      <c r="EXZ4428"/>
      <c r="EYA4428"/>
      <c r="EYB4428"/>
      <c r="EYC4428"/>
      <c r="EYD4428"/>
      <c r="EYE4428"/>
      <c r="EYF4428"/>
      <c r="EYG4428"/>
      <c r="EYH4428"/>
      <c r="EYI4428"/>
      <c r="EYJ4428"/>
      <c r="EYK4428"/>
      <c r="EYL4428"/>
      <c r="EYM4428"/>
      <c r="EYN4428"/>
      <c r="EYO4428"/>
      <c r="EYP4428"/>
      <c r="EYQ4428"/>
      <c r="EYR4428"/>
      <c r="EYS4428"/>
      <c r="EYT4428"/>
      <c r="EYU4428"/>
      <c r="EYV4428"/>
      <c r="EYW4428"/>
      <c r="EYX4428"/>
      <c r="EYY4428"/>
      <c r="EYZ4428"/>
      <c r="EZA4428"/>
      <c r="EZB4428"/>
      <c r="EZC4428"/>
      <c r="EZD4428"/>
      <c r="EZE4428"/>
      <c r="EZF4428"/>
      <c r="EZG4428"/>
      <c r="EZH4428"/>
      <c r="EZI4428"/>
      <c r="EZJ4428"/>
      <c r="EZK4428"/>
      <c r="EZL4428"/>
      <c r="EZM4428"/>
      <c r="EZN4428"/>
      <c r="EZO4428"/>
      <c r="EZP4428"/>
      <c r="EZQ4428"/>
      <c r="EZR4428"/>
      <c r="EZS4428"/>
      <c r="EZT4428"/>
      <c r="EZU4428"/>
      <c r="EZV4428"/>
      <c r="EZW4428"/>
      <c r="EZX4428"/>
      <c r="EZY4428"/>
      <c r="EZZ4428"/>
      <c r="FAA4428"/>
      <c r="FAB4428"/>
      <c r="FAC4428"/>
      <c r="FAD4428"/>
      <c r="FAE4428"/>
      <c r="FAF4428"/>
      <c r="FAG4428"/>
      <c r="FAH4428"/>
      <c r="FAI4428"/>
      <c r="FAJ4428"/>
      <c r="FAK4428"/>
      <c r="FAL4428"/>
      <c r="FAM4428"/>
      <c r="FAN4428"/>
      <c r="FAO4428"/>
      <c r="FAP4428"/>
      <c r="FAQ4428"/>
      <c r="FAR4428"/>
      <c r="FAS4428"/>
      <c r="FAT4428"/>
      <c r="FAU4428"/>
      <c r="FAV4428"/>
      <c r="FAW4428"/>
      <c r="FAX4428"/>
      <c r="FAY4428"/>
      <c r="FAZ4428"/>
      <c r="FBA4428"/>
      <c r="FBB4428"/>
      <c r="FBC4428"/>
      <c r="FBD4428"/>
      <c r="FBE4428"/>
      <c r="FBF4428"/>
      <c r="FBG4428"/>
      <c r="FBH4428"/>
      <c r="FBI4428"/>
      <c r="FBJ4428"/>
      <c r="FBK4428"/>
      <c r="FBL4428"/>
      <c r="FBM4428"/>
      <c r="FBN4428"/>
      <c r="FBO4428"/>
      <c r="FBP4428"/>
      <c r="FBQ4428"/>
      <c r="FBR4428"/>
      <c r="FBS4428"/>
      <c r="FBT4428"/>
      <c r="FBU4428"/>
      <c r="FBV4428"/>
      <c r="FBW4428"/>
      <c r="FBX4428"/>
      <c r="FBY4428"/>
      <c r="FBZ4428"/>
      <c r="FCA4428"/>
      <c r="FCB4428"/>
      <c r="FCC4428"/>
      <c r="FCD4428"/>
      <c r="FCE4428"/>
      <c r="FCF4428"/>
      <c r="FCG4428"/>
      <c r="FCH4428"/>
      <c r="FCI4428"/>
      <c r="FCJ4428"/>
      <c r="FCK4428"/>
      <c r="FCL4428"/>
      <c r="FCM4428"/>
      <c r="FCN4428"/>
      <c r="FCO4428"/>
      <c r="FCP4428"/>
      <c r="FCQ4428"/>
      <c r="FCR4428"/>
      <c r="FCS4428"/>
      <c r="FCT4428"/>
      <c r="FCU4428"/>
      <c r="FCV4428"/>
      <c r="FCW4428"/>
      <c r="FCX4428"/>
      <c r="FCY4428"/>
      <c r="FCZ4428"/>
      <c r="FDA4428"/>
      <c r="FDB4428"/>
      <c r="FDC4428"/>
      <c r="FDD4428"/>
      <c r="FDE4428"/>
      <c r="FDF4428"/>
      <c r="FDG4428"/>
      <c r="FDH4428"/>
      <c r="FDI4428"/>
      <c r="FDJ4428"/>
      <c r="FDK4428"/>
      <c r="FDL4428"/>
      <c r="FDM4428"/>
      <c r="FDN4428"/>
      <c r="FDO4428"/>
      <c r="FDP4428"/>
      <c r="FDQ4428"/>
      <c r="FDR4428"/>
      <c r="FDS4428"/>
      <c r="FDT4428"/>
      <c r="FDU4428"/>
      <c r="FDV4428"/>
      <c r="FDW4428"/>
      <c r="FDX4428"/>
      <c r="FDY4428"/>
      <c r="FDZ4428"/>
      <c r="FEA4428"/>
      <c r="FEB4428"/>
      <c r="FEC4428"/>
      <c r="FED4428"/>
      <c r="FEE4428"/>
      <c r="FEF4428"/>
      <c r="FEG4428"/>
      <c r="FEH4428"/>
      <c r="FEI4428"/>
      <c r="FEJ4428"/>
      <c r="FEK4428"/>
      <c r="FEL4428"/>
      <c r="FEM4428"/>
      <c r="FEN4428"/>
      <c r="FEO4428"/>
      <c r="FEP4428"/>
      <c r="FEQ4428"/>
      <c r="FER4428"/>
      <c r="FES4428"/>
      <c r="FET4428"/>
      <c r="FEU4428"/>
      <c r="FEV4428"/>
      <c r="FEW4428"/>
      <c r="FEX4428"/>
      <c r="FEY4428"/>
      <c r="FEZ4428"/>
      <c r="FFA4428"/>
      <c r="FFB4428"/>
      <c r="FFC4428"/>
      <c r="FFD4428"/>
      <c r="FFE4428"/>
      <c r="FFF4428"/>
      <c r="FFG4428"/>
      <c r="FFH4428"/>
      <c r="FFI4428"/>
      <c r="FFJ4428"/>
      <c r="FFK4428"/>
      <c r="FFL4428"/>
      <c r="FFM4428"/>
      <c r="FFN4428"/>
      <c r="FFO4428"/>
      <c r="FFP4428"/>
      <c r="FFQ4428"/>
      <c r="FFR4428"/>
      <c r="FFS4428"/>
      <c r="FFT4428"/>
      <c r="FFU4428"/>
      <c r="FFV4428"/>
      <c r="FFW4428"/>
      <c r="FFX4428"/>
      <c r="FFY4428"/>
      <c r="FFZ4428"/>
      <c r="FGA4428"/>
      <c r="FGB4428"/>
      <c r="FGC4428"/>
      <c r="FGD4428"/>
      <c r="FGE4428"/>
      <c r="FGF4428"/>
      <c r="FGG4428"/>
      <c r="FGH4428"/>
      <c r="FGI4428"/>
      <c r="FGJ4428"/>
      <c r="FGK4428"/>
      <c r="FGL4428"/>
      <c r="FGM4428"/>
      <c r="FGN4428"/>
      <c r="FGO4428"/>
      <c r="FGP4428"/>
      <c r="FGQ4428"/>
      <c r="FGR4428"/>
      <c r="FGS4428"/>
      <c r="FGT4428"/>
      <c r="FGU4428"/>
      <c r="FGV4428"/>
      <c r="FGW4428"/>
      <c r="FGX4428"/>
      <c r="FGY4428"/>
      <c r="FGZ4428"/>
      <c r="FHA4428"/>
      <c r="FHB4428"/>
      <c r="FHC4428"/>
      <c r="FHD4428"/>
      <c r="FHE4428"/>
      <c r="FHF4428"/>
      <c r="FHG4428"/>
      <c r="FHH4428"/>
      <c r="FHI4428"/>
      <c r="FHJ4428"/>
      <c r="FHK4428"/>
      <c r="FHL4428"/>
      <c r="FHM4428"/>
      <c r="FHN4428"/>
      <c r="FHO4428"/>
      <c r="FHP4428"/>
      <c r="FHQ4428"/>
      <c r="FHR4428"/>
      <c r="FHS4428"/>
      <c r="FHT4428"/>
      <c r="FHU4428"/>
      <c r="FHV4428"/>
      <c r="FHW4428"/>
      <c r="FHX4428"/>
      <c r="FHY4428"/>
      <c r="FHZ4428"/>
      <c r="FIA4428"/>
      <c r="FIB4428"/>
      <c r="FIC4428"/>
      <c r="FID4428"/>
      <c r="FIE4428"/>
      <c r="FIF4428"/>
      <c r="FIG4428"/>
      <c r="FIH4428"/>
      <c r="FII4428"/>
      <c r="FIJ4428"/>
      <c r="FIK4428"/>
      <c r="FIL4428"/>
      <c r="FIM4428"/>
      <c r="FIN4428"/>
      <c r="FIO4428"/>
      <c r="FIP4428"/>
      <c r="FIQ4428"/>
      <c r="FIR4428"/>
      <c r="FIS4428"/>
      <c r="FIT4428"/>
      <c r="FIU4428"/>
      <c r="FIV4428"/>
      <c r="FIW4428"/>
      <c r="FIX4428"/>
      <c r="FIY4428"/>
      <c r="FIZ4428"/>
      <c r="FJA4428"/>
      <c r="FJB4428"/>
      <c r="FJC4428"/>
      <c r="FJD4428"/>
      <c r="FJE4428"/>
      <c r="FJF4428"/>
      <c r="FJG4428"/>
      <c r="FJH4428"/>
      <c r="FJI4428"/>
      <c r="FJJ4428"/>
      <c r="FJK4428"/>
      <c r="FJL4428"/>
      <c r="FJM4428"/>
      <c r="FJN4428"/>
      <c r="FJO4428"/>
      <c r="FJP4428"/>
      <c r="FJQ4428"/>
      <c r="FJR4428"/>
      <c r="FJS4428"/>
      <c r="FJT4428"/>
      <c r="FJU4428"/>
      <c r="FJV4428"/>
      <c r="FJW4428"/>
      <c r="FJX4428"/>
      <c r="FJY4428"/>
      <c r="FJZ4428"/>
      <c r="FKA4428"/>
      <c r="FKB4428"/>
      <c r="FKC4428"/>
      <c r="FKD4428"/>
      <c r="FKE4428"/>
      <c r="FKF4428"/>
      <c r="FKG4428"/>
      <c r="FKH4428"/>
      <c r="FKI4428"/>
      <c r="FKJ4428"/>
      <c r="FKK4428"/>
      <c r="FKL4428"/>
      <c r="FKM4428"/>
      <c r="FKN4428"/>
      <c r="FKO4428"/>
      <c r="FKP4428"/>
      <c r="FKQ4428"/>
      <c r="FKR4428"/>
      <c r="FKS4428"/>
      <c r="FKT4428"/>
      <c r="FKU4428"/>
      <c r="FKV4428"/>
      <c r="FKW4428"/>
      <c r="FKX4428"/>
      <c r="FKY4428"/>
      <c r="FKZ4428"/>
      <c r="FLA4428"/>
      <c r="FLB4428"/>
      <c r="FLC4428"/>
      <c r="FLD4428"/>
      <c r="FLE4428"/>
      <c r="FLF4428"/>
      <c r="FLG4428"/>
      <c r="FLH4428"/>
      <c r="FLI4428"/>
      <c r="FLJ4428"/>
      <c r="FLK4428"/>
      <c r="FLL4428"/>
      <c r="FLM4428"/>
      <c r="FLN4428"/>
      <c r="FLO4428"/>
      <c r="FLP4428"/>
      <c r="FLQ4428"/>
      <c r="FLR4428"/>
      <c r="FLS4428"/>
      <c r="FLT4428"/>
      <c r="FLU4428"/>
      <c r="FLV4428"/>
      <c r="FLW4428"/>
      <c r="FLX4428"/>
      <c r="FLY4428"/>
      <c r="FLZ4428"/>
      <c r="FMA4428"/>
      <c r="FMB4428"/>
      <c r="FMC4428"/>
      <c r="FMD4428"/>
      <c r="FME4428"/>
      <c r="FMF4428"/>
      <c r="FMG4428"/>
      <c r="FMH4428"/>
      <c r="FMI4428"/>
      <c r="FMJ4428"/>
      <c r="FMK4428"/>
      <c r="FML4428"/>
      <c r="FMM4428"/>
      <c r="FMN4428"/>
      <c r="FMO4428"/>
      <c r="FMP4428"/>
      <c r="FMQ4428"/>
      <c r="FMR4428"/>
      <c r="FMS4428"/>
      <c r="FMT4428"/>
      <c r="FMU4428"/>
      <c r="FMV4428"/>
      <c r="FMW4428"/>
      <c r="FMX4428"/>
      <c r="FMY4428"/>
      <c r="FMZ4428"/>
      <c r="FNA4428"/>
      <c r="FNB4428"/>
      <c r="FNC4428"/>
      <c r="FND4428"/>
      <c r="FNE4428"/>
      <c r="FNF4428"/>
      <c r="FNG4428"/>
      <c r="FNH4428"/>
      <c r="FNI4428"/>
      <c r="FNJ4428"/>
      <c r="FNK4428"/>
    </row>
    <row r="4429" spans="2:4431">
      <c r="B4429"/>
      <c r="C4429"/>
      <c r="D4429"/>
      <c r="E4429"/>
      <c r="F4429"/>
      <c r="G4429"/>
      <c r="H4429"/>
      <c r="I4429"/>
      <c r="J4429"/>
      <c r="K4429"/>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c r="AQ4429"/>
      <c r="AR4429"/>
      <c r="AS4429"/>
      <c r="AT4429"/>
      <c r="AU4429"/>
      <c r="AV4429"/>
      <c r="AW4429"/>
      <c r="AX4429"/>
      <c r="AY4429"/>
      <c r="AZ4429"/>
      <c r="BA4429"/>
      <c r="BB4429"/>
      <c r="BC4429"/>
      <c r="BD4429"/>
      <c r="BE4429"/>
      <c r="BF4429"/>
      <c r="BG4429"/>
      <c r="BH4429"/>
      <c r="BI4429"/>
      <c r="BJ4429"/>
      <c r="BK4429"/>
      <c r="BL4429"/>
      <c r="BM4429"/>
      <c r="BN4429"/>
      <c r="BO4429"/>
      <c r="BP4429"/>
      <c r="BQ4429"/>
      <c r="BR4429"/>
      <c r="BS4429"/>
      <c r="BT4429"/>
      <c r="BU4429"/>
      <c r="BV4429"/>
      <c r="BW4429"/>
      <c r="BX4429"/>
      <c r="BY4429"/>
      <c r="BZ4429"/>
      <c r="CA4429"/>
      <c r="CB4429"/>
      <c r="CC4429"/>
      <c r="CD4429"/>
      <c r="CE4429"/>
      <c r="CF4429"/>
      <c r="CG4429"/>
      <c r="CH4429"/>
      <c r="CI4429"/>
      <c r="CJ4429"/>
      <c r="CK4429"/>
      <c r="CL4429"/>
      <c r="CM4429"/>
      <c r="CN4429"/>
      <c r="CO4429"/>
      <c r="CP4429"/>
      <c r="CQ4429"/>
      <c r="CR4429"/>
      <c r="CS4429"/>
      <c r="CT4429"/>
      <c r="CU4429"/>
      <c r="CV4429"/>
      <c r="CW4429"/>
      <c r="CX4429"/>
      <c r="CY4429"/>
      <c r="CZ4429"/>
      <c r="DA4429"/>
      <c r="DB4429"/>
      <c r="DC4429"/>
      <c r="DD4429"/>
      <c r="DE4429"/>
      <c r="DF4429"/>
      <c r="DG4429"/>
      <c r="DH4429"/>
      <c r="DI4429"/>
      <c r="DJ4429"/>
      <c r="DK4429"/>
      <c r="DL4429"/>
      <c r="DM4429"/>
      <c r="DN4429"/>
      <c r="DO4429"/>
      <c r="DP4429"/>
      <c r="DQ4429"/>
      <c r="DR4429"/>
      <c r="DS4429"/>
      <c r="DT4429"/>
      <c r="DU4429"/>
      <c r="DV4429"/>
      <c r="DW4429"/>
      <c r="DX4429"/>
      <c r="DY4429"/>
      <c r="DZ4429"/>
      <c r="EA4429"/>
      <c r="EB4429"/>
      <c r="EC4429"/>
      <c r="ED4429"/>
      <c r="EE4429"/>
      <c r="EF4429"/>
      <c r="EG4429"/>
      <c r="EH4429"/>
      <c r="EI4429"/>
      <c r="EJ4429"/>
      <c r="EK4429"/>
      <c r="EL4429"/>
      <c r="EM4429"/>
      <c r="EN4429"/>
      <c r="EO4429"/>
      <c r="EP4429"/>
      <c r="EQ4429"/>
      <c r="ER4429"/>
      <c r="ES4429"/>
      <c r="ET4429"/>
      <c r="EU4429"/>
      <c r="EV4429"/>
      <c r="EW4429"/>
      <c r="EX4429"/>
      <c r="EY4429"/>
      <c r="EZ4429"/>
      <c r="FA4429"/>
      <c r="FB4429"/>
      <c r="FC4429"/>
      <c r="FD4429"/>
      <c r="FE4429"/>
      <c r="FF4429"/>
      <c r="FG4429"/>
      <c r="FH4429"/>
      <c r="FI4429"/>
      <c r="FJ4429"/>
      <c r="FK4429"/>
      <c r="FL4429"/>
      <c r="FM4429"/>
      <c r="FN4429"/>
      <c r="FO4429"/>
      <c r="FP4429"/>
      <c r="FQ4429"/>
      <c r="FR4429"/>
      <c r="FS4429"/>
      <c r="FT4429"/>
      <c r="FU4429"/>
      <c r="FV4429"/>
      <c r="FW4429"/>
      <c r="FX4429"/>
      <c r="FY4429"/>
      <c r="FZ4429"/>
      <c r="GA4429"/>
      <c r="GB4429"/>
      <c r="GC4429"/>
      <c r="GD4429"/>
      <c r="GE4429"/>
      <c r="GF4429"/>
      <c r="GG4429"/>
      <c r="GH4429"/>
      <c r="GI4429"/>
      <c r="GJ4429"/>
      <c r="GK4429"/>
      <c r="GL4429"/>
      <c r="GM4429"/>
      <c r="GN4429"/>
      <c r="GO4429"/>
      <c r="GP4429"/>
      <c r="GQ4429"/>
      <c r="GR4429"/>
      <c r="GS4429"/>
      <c r="GT4429"/>
      <c r="GU4429"/>
      <c r="GV4429"/>
      <c r="GW4429"/>
      <c r="GX4429"/>
      <c r="GY4429"/>
      <c r="GZ4429"/>
      <c r="HA4429"/>
      <c r="HB4429"/>
      <c r="HC4429"/>
      <c r="HD4429"/>
      <c r="HE4429"/>
      <c r="HF4429"/>
      <c r="HG4429"/>
      <c r="HH4429"/>
      <c r="HI4429"/>
      <c r="HJ4429"/>
      <c r="HK4429"/>
      <c r="HL4429"/>
      <c r="HM4429"/>
      <c r="HN4429"/>
      <c r="HO4429"/>
      <c r="HP4429"/>
      <c r="HQ4429"/>
      <c r="HR4429"/>
      <c r="HS4429"/>
      <c r="HT4429"/>
      <c r="HU4429"/>
      <c r="HV4429"/>
      <c r="HW4429"/>
      <c r="HX4429"/>
      <c r="HY4429"/>
      <c r="HZ4429"/>
      <c r="IA4429"/>
      <c r="IB4429"/>
      <c r="IC4429"/>
      <c r="ID4429"/>
      <c r="IE4429"/>
      <c r="IF4429"/>
      <c r="IG4429"/>
      <c r="IH4429"/>
      <c r="II4429"/>
      <c r="IJ4429"/>
      <c r="IK4429"/>
      <c r="IL4429"/>
      <c r="IM4429"/>
      <c r="IN4429"/>
      <c r="IO4429"/>
      <c r="IP4429"/>
      <c r="IQ4429"/>
      <c r="IR4429"/>
      <c r="IS4429"/>
      <c r="IT4429"/>
      <c r="IU4429"/>
      <c r="IV4429"/>
      <c r="IW4429"/>
      <c r="IX4429"/>
      <c r="IY4429"/>
      <c r="IZ4429"/>
      <c r="JA4429"/>
      <c r="JB4429"/>
      <c r="JC4429"/>
      <c r="JD4429"/>
      <c r="JE4429"/>
      <c r="JF4429"/>
      <c r="JG4429"/>
      <c r="JH4429"/>
      <c r="JI4429"/>
      <c r="JJ4429"/>
      <c r="JK4429"/>
      <c r="JL4429"/>
      <c r="JM4429"/>
      <c r="JN4429"/>
      <c r="JO4429"/>
      <c r="JP4429"/>
      <c r="JQ4429"/>
      <c r="JR4429"/>
      <c r="JS4429"/>
      <c r="JT4429"/>
      <c r="JU4429"/>
      <c r="JV4429"/>
      <c r="JW4429"/>
      <c r="JX4429"/>
      <c r="JY4429"/>
      <c r="JZ4429"/>
      <c r="KA4429"/>
      <c r="KB4429"/>
      <c r="KC4429"/>
      <c r="KD4429"/>
      <c r="KE4429"/>
      <c r="KF4429"/>
      <c r="KG4429"/>
      <c r="KH4429"/>
      <c r="KI4429"/>
      <c r="KJ4429"/>
      <c r="KK4429"/>
      <c r="KL4429"/>
      <c r="KM4429"/>
      <c r="KN4429"/>
      <c r="KO4429"/>
      <c r="KP4429"/>
      <c r="KQ4429"/>
      <c r="KR4429"/>
      <c r="KS4429"/>
      <c r="KT4429"/>
      <c r="KU4429"/>
      <c r="KV4429"/>
      <c r="KW4429"/>
      <c r="KX4429"/>
      <c r="KY4429"/>
      <c r="KZ4429"/>
      <c r="LA4429"/>
      <c r="LB4429"/>
      <c r="LC4429"/>
      <c r="LD4429"/>
      <c r="LE4429"/>
      <c r="LF4429"/>
      <c r="LG4429"/>
      <c r="LH4429"/>
      <c r="LI4429"/>
      <c r="LJ4429"/>
      <c r="LK4429"/>
      <c r="LL4429"/>
      <c r="LM4429"/>
      <c r="LN4429"/>
      <c r="LO4429"/>
      <c r="LP4429"/>
      <c r="LQ4429"/>
      <c r="LR4429"/>
      <c r="LS4429"/>
      <c r="LT4429"/>
      <c r="LU4429"/>
      <c r="LV4429"/>
      <c r="LW4429"/>
      <c r="LX4429"/>
      <c r="LY4429"/>
      <c r="LZ4429"/>
      <c r="MA4429"/>
      <c r="MB4429"/>
      <c r="MC4429"/>
      <c r="MD4429"/>
      <c r="ME4429"/>
      <c r="MF4429"/>
      <c r="MG4429"/>
      <c r="MH4429"/>
      <c r="MI4429"/>
      <c r="MJ4429"/>
      <c r="MK4429"/>
      <c r="ML4429"/>
      <c r="MM4429"/>
      <c r="MN4429"/>
      <c r="MO4429"/>
      <c r="MP4429"/>
      <c r="MQ4429"/>
      <c r="MR4429"/>
      <c r="MS4429"/>
      <c r="MT4429"/>
      <c r="MU4429"/>
      <c r="MV4429"/>
      <c r="MW4429"/>
      <c r="MX4429"/>
      <c r="MY4429"/>
      <c r="MZ4429"/>
      <c r="NA4429"/>
      <c r="NB4429"/>
      <c r="NC4429"/>
      <c r="ND4429"/>
      <c r="NE4429"/>
      <c r="NF4429"/>
      <c r="NG4429"/>
      <c r="NH4429"/>
      <c r="NI4429"/>
      <c r="NJ4429"/>
      <c r="NK4429"/>
      <c r="NL4429"/>
      <c r="NM4429"/>
      <c r="NN4429"/>
      <c r="NO4429"/>
      <c r="NP4429"/>
      <c r="NQ4429"/>
      <c r="NR4429"/>
      <c r="NS4429"/>
      <c r="NT4429"/>
      <c r="NU4429"/>
      <c r="NV4429"/>
      <c r="NW4429"/>
      <c r="NX4429"/>
      <c r="NY4429"/>
      <c r="NZ4429"/>
      <c r="OA4429"/>
      <c r="OB4429"/>
      <c r="OC4429"/>
      <c r="OD4429"/>
      <c r="OE4429"/>
      <c r="OF4429"/>
      <c r="OG4429"/>
      <c r="OH4429"/>
      <c r="OI4429"/>
      <c r="OJ4429"/>
      <c r="OK4429"/>
      <c r="OL4429"/>
      <c r="OM4429"/>
      <c r="ON4429"/>
      <c r="OO4429"/>
      <c r="OP4429"/>
      <c r="OQ4429"/>
      <c r="OR4429"/>
      <c r="OS4429"/>
      <c r="OT4429"/>
      <c r="OU4429"/>
      <c r="OV4429"/>
      <c r="OW4429"/>
      <c r="OX4429"/>
      <c r="OY4429"/>
      <c r="OZ4429"/>
      <c r="PA4429"/>
      <c r="PB4429"/>
      <c r="PC4429"/>
      <c r="PD4429"/>
      <c r="PE4429"/>
      <c r="PF4429"/>
      <c r="PG4429"/>
      <c r="PH4429"/>
      <c r="PI4429"/>
      <c r="PJ4429"/>
      <c r="PK4429"/>
      <c r="PL4429"/>
      <c r="PM4429"/>
      <c r="PN4429"/>
      <c r="PO4429"/>
      <c r="PP4429"/>
      <c r="PQ4429"/>
      <c r="PR4429"/>
      <c r="PS4429"/>
      <c r="PT4429"/>
      <c r="PU4429"/>
      <c r="PV4429"/>
      <c r="PW4429"/>
      <c r="PX4429"/>
      <c r="PY4429"/>
      <c r="PZ4429"/>
      <c r="QA4429"/>
      <c r="QB4429"/>
      <c r="QC4429"/>
      <c r="QD4429"/>
      <c r="QE4429"/>
      <c r="QF4429"/>
      <c r="QG4429"/>
      <c r="QH4429"/>
      <c r="QI4429"/>
      <c r="QJ4429"/>
      <c r="QK4429"/>
      <c r="QL4429"/>
      <c r="QM4429"/>
      <c r="QN4429"/>
      <c r="QO4429"/>
      <c r="QP4429"/>
      <c r="QQ4429"/>
      <c r="QR4429"/>
      <c r="QS4429"/>
      <c r="QT4429"/>
      <c r="QU4429"/>
      <c r="QV4429"/>
      <c r="QW4429"/>
      <c r="QX4429"/>
      <c r="QY4429"/>
      <c r="QZ4429"/>
      <c r="RA4429"/>
      <c r="RB4429"/>
      <c r="RC4429"/>
      <c r="RD4429"/>
      <c r="RE4429"/>
      <c r="RF4429"/>
      <c r="RG4429"/>
      <c r="RH4429"/>
      <c r="RI4429"/>
      <c r="RJ4429"/>
      <c r="RK4429"/>
      <c r="RL4429"/>
      <c r="RM4429"/>
      <c r="RN4429"/>
      <c r="RO4429"/>
      <c r="RP4429"/>
      <c r="RQ4429"/>
      <c r="RR4429"/>
      <c r="RS4429"/>
      <c r="RT4429"/>
      <c r="RU4429"/>
      <c r="RV4429"/>
      <c r="RW4429"/>
      <c r="RX4429"/>
      <c r="RY4429"/>
      <c r="RZ4429"/>
      <c r="SA4429"/>
      <c r="SB4429"/>
      <c r="SC4429"/>
      <c r="SD4429"/>
      <c r="SE4429"/>
      <c r="SF4429"/>
      <c r="SG4429"/>
      <c r="SH4429"/>
      <c r="SI4429"/>
      <c r="SJ4429"/>
      <c r="SK4429"/>
      <c r="SL4429"/>
      <c r="SM4429"/>
      <c r="SN4429"/>
      <c r="SO4429"/>
      <c r="SP4429"/>
      <c r="SQ4429"/>
      <c r="SR4429"/>
      <c r="SS4429"/>
      <c r="ST4429"/>
      <c r="SU4429"/>
      <c r="SV4429"/>
      <c r="SW4429"/>
      <c r="SX4429"/>
      <c r="SY4429"/>
      <c r="SZ4429"/>
      <c r="TA4429"/>
      <c r="TB4429"/>
      <c r="TC4429"/>
      <c r="TD4429"/>
      <c r="TE4429"/>
      <c r="TF4429"/>
      <c r="TG4429"/>
      <c r="TH4429"/>
      <c r="TI4429"/>
      <c r="TJ4429"/>
      <c r="TK4429"/>
      <c r="TL4429"/>
      <c r="TM4429"/>
      <c r="TN4429"/>
      <c r="TO4429"/>
      <c r="TP4429"/>
      <c r="TQ4429"/>
      <c r="TR4429"/>
      <c r="TS4429"/>
      <c r="TT4429"/>
      <c r="TU4429"/>
      <c r="TV4429"/>
      <c r="TW4429"/>
      <c r="TX4429"/>
      <c r="TY4429"/>
      <c r="TZ4429"/>
      <c r="UA4429"/>
      <c r="UB4429"/>
      <c r="UC4429"/>
      <c r="UD4429"/>
      <c r="UE4429"/>
      <c r="UF4429"/>
      <c r="UG4429"/>
      <c r="UH4429"/>
      <c r="UI4429"/>
      <c r="UJ4429"/>
      <c r="UK4429"/>
      <c r="UL4429"/>
      <c r="UM4429"/>
      <c r="UN4429"/>
      <c r="UO4429"/>
      <c r="UP4429"/>
      <c r="UQ4429"/>
      <c r="UR4429"/>
      <c r="US4429"/>
      <c r="UT4429"/>
      <c r="UU4429"/>
      <c r="UV4429"/>
      <c r="UW4429"/>
      <c r="UX4429"/>
      <c r="UY4429"/>
      <c r="UZ4429"/>
      <c r="VA4429"/>
      <c r="VB4429"/>
      <c r="VC4429"/>
      <c r="VD4429"/>
      <c r="VE4429"/>
      <c r="VF4429"/>
      <c r="VG4429"/>
      <c r="VH4429"/>
      <c r="VI4429"/>
      <c r="VJ4429"/>
      <c r="VK4429"/>
      <c r="VL4429"/>
      <c r="VM4429"/>
      <c r="VN4429"/>
      <c r="VO4429"/>
      <c r="VP4429"/>
      <c r="VQ4429"/>
      <c r="VR4429"/>
      <c r="VS4429"/>
      <c r="VT4429"/>
      <c r="VU4429"/>
      <c r="VV4429"/>
      <c r="VW4429"/>
      <c r="VX4429"/>
      <c r="VY4429"/>
      <c r="VZ4429"/>
      <c r="WA4429"/>
      <c r="WB4429"/>
      <c r="WC4429"/>
      <c r="WD4429"/>
      <c r="WE4429"/>
      <c r="WF4429"/>
      <c r="WG4429"/>
      <c r="WH4429"/>
      <c r="WI4429"/>
      <c r="WJ4429"/>
      <c r="WK4429"/>
      <c r="WL4429"/>
      <c r="WM4429"/>
      <c r="WN4429"/>
      <c r="WO4429"/>
      <c r="WP4429"/>
      <c r="WQ4429"/>
      <c r="WR4429"/>
      <c r="WS4429"/>
      <c r="WT4429"/>
      <c r="WU4429"/>
      <c r="WV4429"/>
      <c r="WW4429"/>
      <c r="WX4429"/>
      <c r="WY4429"/>
      <c r="WZ4429"/>
      <c r="XA4429"/>
      <c r="XB4429"/>
      <c r="XC4429"/>
      <c r="XD4429"/>
      <c r="XE4429"/>
      <c r="XF4429"/>
      <c r="XG4429"/>
      <c r="XH4429"/>
      <c r="XI4429"/>
      <c r="XJ4429"/>
      <c r="XK4429"/>
      <c r="XL4429"/>
      <c r="XM4429"/>
      <c r="XN4429"/>
      <c r="XO4429"/>
      <c r="XP4429"/>
      <c r="XQ4429"/>
      <c r="XR4429"/>
      <c r="XS4429"/>
      <c r="XT4429"/>
      <c r="XU4429"/>
      <c r="XV4429"/>
      <c r="XW4429"/>
      <c r="XX4429"/>
      <c r="XY4429"/>
      <c r="XZ4429"/>
      <c r="YA4429"/>
      <c r="YB4429"/>
      <c r="YC4429"/>
      <c r="YD4429"/>
      <c r="YE4429"/>
      <c r="YF4429"/>
      <c r="YG4429"/>
      <c r="YH4429"/>
      <c r="YI4429"/>
      <c r="YJ4429"/>
      <c r="YK4429"/>
      <c r="YL4429"/>
      <c r="YM4429"/>
      <c r="YN4429"/>
      <c r="YO4429"/>
      <c r="YP4429"/>
      <c r="YQ4429"/>
      <c r="YR4429"/>
      <c r="YS4429"/>
      <c r="YT4429"/>
      <c r="YU4429"/>
      <c r="YV4429"/>
      <c r="YW4429"/>
      <c r="YX4429"/>
      <c r="YY4429"/>
      <c r="YZ4429"/>
      <c r="ZA4429"/>
      <c r="ZB4429"/>
      <c r="ZC4429"/>
      <c r="ZD4429"/>
      <c r="ZE4429"/>
      <c r="ZF4429"/>
      <c r="ZG4429"/>
      <c r="ZH4429"/>
      <c r="ZI4429"/>
      <c r="ZJ4429"/>
      <c r="ZK4429"/>
      <c r="ZL4429"/>
      <c r="ZM4429"/>
      <c r="ZN4429"/>
      <c r="ZO4429"/>
      <c r="ZP4429"/>
      <c r="ZQ4429"/>
      <c r="ZR4429"/>
      <c r="ZS4429"/>
      <c r="ZT4429"/>
      <c r="ZU4429"/>
      <c r="ZV4429"/>
      <c r="ZW4429"/>
      <c r="ZX4429"/>
      <c r="ZY4429"/>
      <c r="ZZ4429"/>
      <c r="AAA4429"/>
      <c r="AAB4429"/>
      <c r="AAC4429"/>
      <c r="AAD4429"/>
      <c r="AAE4429"/>
      <c r="AAF4429"/>
      <c r="AAG4429"/>
      <c r="AAH4429"/>
      <c r="AAI4429"/>
      <c r="AAJ4429"/>
      <c r="AAK4429"/>
      <c r="AAL4429"/>
      <c r="AAM4429"/>
      <c r="AAN4429"/>
      <c r="AAO4429"/>
      <c r="AAP4429"/>
      <c r="AAQ4429"/>
      <c r="AAR4429"/>
      <c r="AAS4429"/>
      <c r="AAT4429"/>
      <c r="AAU4429"/>
      <c r="AAV4429"/>
      <c r="AAW4429"/>
      <c r="AAX4429"/>
      <c r="AAY4429"/>
      <c r="AAZ4429"/>
      <c r="ABA4429"/>
      <c r="ABB4429"/>
      <c r="ABC4429"/>
      <c r="ABD4429"/>
      <c r="ABE4429"/>
      <c r="ABF4429"/>
      <c r="ABG4429"/>
      <c r="ABH4429"/>
      <c r="ABI4429"/>
      <c r="ABJ4429"/>
      <c r="ABK4429"/>
      <c r="ABL4429"/>
      <c r="ABM4429"/>
      <c r="ABN4429"/>
      <c r="ABO4429"/>
      <c r="ABP4429"/>
      <c r="ABQ4429"/>
      <c r="ABR4429"/>
      <c r="ABS4429"/>
      <c r="ABT4429"/>
      <c r="ABU4429"/>
      <c r="ABV4429"/>
      <c r="ABW4429"/>
      <c r="ABX4429"/>
      <c r="ABY4429"/>
      <c r="ABZ4429"/>
      <c r="ACA4429"/>
      <c r="ACB4429"/>
      <c r="ACC4429"/>
      <c r="ACD4429"/>
      <c r="ACE4429"/>
      <c r="ACF4429"/>
      <c r="ACG4429"/>
      <c r="ACH4429"/>
      <c r="ACI4429"/>
      <c r="ACJ4429"/>
      <c r="ACK4429"/>
      <c r="ACL4429"/>
      <c r="ACM4429"/>
      <c r="ACN4429"/>
      <c r="ACO4429"/>
      <c r="ACP4429"/>
      <c r="ACQ4429"/>
      <c r="ACR4429"/>
      <c r="ACS4429"/>
      <c r="ACT4429"/>
      <c r="ACU4429"/>
      <c r="ACV4429"/>
      <c r="ACW4429"/>
      <c r="ACX4429"/>
      <c r="ACY4429"/>
      <c r="ACZ4429"/>
      <c r="ADA4429"/>
      <c r="ADB4429"/>
      <c r="ADC4429"/>
      <c r="ADD4429"/>
      <c r="ADE4429"/>
      <c r="ADF4429"/>
      <c r="ADG4429"/>
      <c r="ADH4429"/>
      <c r="ADI4429"/>
      <c r="ADJ4429"/>
      <c r="ADK4429"/>
      <c r="ADL4429"/>
      <c r="ADM4429"/>
      <c r="ADN4429"/>
      <c r="ADO4429"/>
      <c r="ADP4429"/>
      <c r="ADQ4429"/>
      <c r="ADR4429"/>
      <c r="ADS4429"/>
      <c r="ADT4429"/>
      <c r="ADU4429"/>
      <c r="ADV4429"/>
      <c r="ADW4429"/>
      <c r="ADX4429"/>
      <c r="ADY4429"/>
      <c r="ADZ4429"/>
      <c r="AEA4429"/>
      <c r="AEB4429"/>
      <c r="AEC4429"/>
      <c r="AED4429"/>
      <c r="AEE4429"/>
      <c r="AEF4429"/>
      <c r="AEG4429"/>
      <c r="AEH4429"/>
      <c r="AEI4429"/>
      <c r="AEJ4429"/>
      <c r="AEK4429"/>
      <c r="AEL4429"/>
      <c r="AEM4429"/>
      <c r="AEN4429"/>
      <c r="AEO4429"/>
      <c r="AEP4429"/>
      <c r="AEQ4429"/>
      <c r="AER4429"/>
      <c r="AES4429"/>
      <c r="AET4429"/>
      <c r="AEU4429"/>
      <c r="AEV4429"/>
      <c r="AEW4429"/>
      <c r="AEX4429"/>
      <c r="AEY4429"/>
      <c r="AEZ4429"/>
      <c r="AFA4429"/>
      <c r="AFB4429"/>
      <c r="AFC4429"/>
      <c r="AFD4429"/>
      <c r="AFE4429"/>
      <c r="AFF4429"/>
      <c r="AFG4429"/>
      <c r="AFH4429"/>
      <c r="AFI4429"/>
      <c r="AFJ4429"/>
      <c r="AFK4429"/>
      <c r="AFL4429"/>
      <c r="AFM4429"/>
      <c r="AFN4429"/>
      <c r="AFO4429"/>
      <c r="AFP4429"/>
      <c r="AFQ4429"/>
      <c r="AFR4429"/>
      <c r="AFS4429"/>
      <c r="AFT4429"/>
      <c r="AFU4429"/>
      <c r="AFV4429"/>
      <c r="AFW4429"/>
      <c r="AFX4429"/>
      <c r="AFY4429"/>
      <c r="AFZ4429"/>
      <c r="AGA4429"/>
      <c r="AGB4429"/>
      <c r="AGC4429"/>
      <c r="AGD4429"/>
      <c r="AGE4429"/>
      <c r="AGF4429"/>
      <c r="AGG4429"/>
      <c r="AGH4429"/>
      <c r="AGI4429"/>
      <c r="AGJ4429"/>
      <c r="AGK4429"/>
      <c r="AGL4429"/>
      <c r="AGM4429"/>
      <c r="AGN4429"/>
      <c r="AGO4429"/>
      <c r="AGP4429"/>
      <c r="AGQ4429"/>
      <c r="AGR4429"/>
      <c r="AGS4429"/>
      <c r="AGT4429"/>
      <c r="AGU4429"/>
      <c r="AGV4429"/>
      <c r="AGW4429"/>
      <c r="AGX4429"/>
      <c r="AGY4429"/>
      <c r="AGZ4429"/>
      <c r="AHA4429"/>
      <c r="AHB4429"/>
      <c r="AHC4429"/>
      <c r="AHD4429"/>
      <c r="AHE4429"/>
      <c r="AHF4429"/>
      <c r="AHG4429"/>
      <c r="AHH4429"/>
      <c r="AHI4429"/>
      <c r="AHJ4429"/>
      <c r="AHK4429"/>
      <c r="AHL4429"/>
      <c r="AHM4429"/>
      <c r="AHN4429"/>
      <c r="AHO4429"/>
      <c r="AHP4429"/>
      <c r="AHQ4429"/>
      <c r="AHR4429"/>
      <c r="AHS4429"/>
      <c r="AHT4429"/>
      <c r="AHU4429"/>
      <c r="AHV4429"/>
      <c r="AHW4429"/>
      <c r="AHX4429"/>
      <c r="AHY4429"/>
      <c r="AHZ4429"/>
      <c r="AIA4429"/>
      <c r="AIB4429"/>
      <c r="AIC4429"/>
      <c r="AID4429"/>
      <c r="AIE4429"/>
      <c r="AIF4429"/>
      <c r="AIG4429"/>
      <c r="AIH4429"/>
      <c r="AII4429"/>
      <c r="AIJ4429"/>
      <c r="AIK4429"/>
      <c r="AIL4429"/>
      <c r="AIM4429"/>
      <c r="AIN4429"/>
      <c r="AIO4429"/>
      <c r="AIP4429"/>
      <c r="AIQ4429"/>
      <c r="AIR4429"/>
      <c r="AIS4429"/>
      <c r="AIT4429"/>
      <c r="AIU4429"/>
      <c r="AIV4429"/>
      <c r="AIW4429"/>
      <c r="AIX4429"/>
      <c r="AIY4429"/>
      <c r="AIZ4429"/>
      <c r="AJA4429"/>
      <c r="AJB4429"/>
      <c r="AJC4429"/>
      <c r="AJD4429"/>
      <c r="AJE4429"/>
      <c r="AJF4429"/>
      <c r="AJG4429"/>
      <c r="AJH4429"/>
      <c r="AJI4429"/>
      <c r="AJJ4429"/>
      <c r="AJK4429"/>
      <c r="AJL4429"/>
      <c r="AJM4429"/>
      <c r="AJN4429"/>
      <c r="AJO4429"/>
      <c r="AJP4429"/>
      <c r="AJQ4429"/>
      <c r="AJR4429"/>
      <c r="AJS4429"/>
      <c r="AJT4429"/>
      <c r="AJU4429"/>
      <c r="AJV4429"/>
      <c r="AJW4429"/>
      <c r="AJX4429"/>
      <c r="AJY4429"/>
      <c r="AJZ4429"/>
      <c r="AKA4429"/>
      <c r="AKB4429"/>
      <c r="AKC4429"/>
      <c r="AKD4429"/>
      <c r="AKE4429"/>
      <c r="AKF4429"/>
      <c r="AKG4429"/>
      <c r="AKH4429"/>
      <c r="AKI4429"/>
      <c r="AKJ4429"/>
      <c r="AKK4429"/>
      <c r="AKL4429"/>
      <c r="AKM4429"/>
      <c r="AKN4429"/>
      <c r="AKO4429"/>
      <c r="AKP4429"/>
      <c r="AKQ4429"/>
      <c r="AKR4429"/>
      <c r="AKS4429"/>
      <c r="AKT4429"/>
      <c r="AKU4429"/>
      <c r="AKV4429"/>
      <c r="AKW4429"/>
      <c r="AKX4429"/>
      <c r="AKY4429"/>
      <c r="AKZ4429"/>
      <c r="ALA4429"/>
      <c r="ALB4429"/>
      <c r="ALC4429"/>
      <c r="ALD4429"/>
      <c r="ALE4429"/>
      <c r="ALF4429"/>
      <c r="ALG4429"/>
      <c r="ALH4429"/>
      <c r="ALI4429"/>
      <c r="ALJ4429"/>
      <c r="ALK4429"/>
      <c r="ALL4429"/>
      <c r="ALM4429"/>
      <c r="ALN4429"/>
      <c r="ALO4429"/>
      <c r="ALP4429"/>
      <c r="ALQ4429"/>
      <c r="ALR4429"/>
      <c r="ALS4429"/>
      <c r="ALT4429"/>
      <c r="ALU4429"/>
      <c r="ALV4429"/>
      <c r="ALW4429"/>
      <c r="ALX4429"/>
      <c r="ALY4429"/>
      <c r="ALZ4429"/>
      <c r="AMA4429"/>
      <c r="AMB4429"/>
      <c r="AMC4429"/>
      <c r="AMD4429"/>
      <c r="AME4429"/>
      <c r="AMF4429"/>
      <c r="AMG4429"/>
      <c r="AMH4429"/>
      <c r="AMI4429"/>
      <c r="AMJ4429"/>
      <c r="AMK4429"/>
      <c r="AML4429"/>
      <c r="AMM4429"/>
      <c r="AMN4429"/>
      <c r="AMO4429"/>
      <c r="AMP4429"/>
      <c r="AMQ4429"/>
      <c r="AMR4429"/>
      <c r="AMS4429"/>
      <c r="AMT4429"/>
      <c r="AMU4429"/>
      <c r="AMV4429"/>
      <c r="AMW4429"/>
      <c r="AMX4429"/>
      <c r="AMY4429"/>
      <c r="AMZ4429"/>
      <c r="ANA4429"/>
      <c r="ANB4429"/>
      <c r="ANC4429"/>
      <c r="AND4429"/>
      <c r="ANE4429"/>
      <c r="ANF4429"/>
      <c r="ANG4429"/>
      <c r="ANH4429"/>
      <c r="ANI4429"/>
      <c r="ANJ4429"/>
      <c r="ANK4429"/>
      <c r="ANL4429"/>
      <c r="ANM4429"/>
      <c r="ANN4429"/>
      <c r="ANO4429"/>
      <c r="ANP4429"/>
      <c r="ANQ4429"/>
      <c r="ANR4429"/>
      <c r="ANS4429"/>
      <c r="ANT4429"/>
      <c r="ANU4429"/>
      <c r="ANV4429"/>
      <c r="ANW4429"/>
      <c r="ANX4429"/>
      <c r="ANY4429"/>
      <c r="ANZ4429"/>
      <c r="AOA4429"/>
      <c r="AOB4429"/>
      <c r="AOC4429"/>
      <c r="AOD4429"/>
      <c r="AOE4429"/>
      <c r="AOF4429"/>
      <c r="AOG4429"/>
      <c r="AOH4429"/>
      <c r="AOI4429"/>
      <c r="AOJ4429"/>
      <c r="AOK4429"/>
      <c r="AOL4429"/>
      <c r="AOM4429"/>
      <c r="AON4429"/>
      <c r="AOO4429"/>
      <c r="AOP4429"/>
      <c r="AOQ4429"/>
      <c r="AOR4429"/>
      <c r="AOS4429"/>
      <c r="AOT4429"/>
      <c r="AOU4429"/>
      <c r="AOV4429"/>
      <c r="AOW4429"/>
      <c r="AOX4429"/>
      <c r="AOY4429"/>
      <c r="AOZ4429"/>
      <c r="APA4429"/>
      <c r="APB4429"/>
      <c r="APC4429"/>
      <c r="APD4429"/>
      <c r="APE4429"/>
      <c r="APF4429"/>
      <c r="APG4429"/>
      <c r="APH4429"/>
      <c r="API4429"/>
      <c r="APJ4429"/>
      <c r="APK4429"/>
      <c r="APL4429"/>
      <c r="APM4429"/>
      <c r="APN4429"/>
      <c r="APO4429"/>
      <c r="APP4429"/>
      <c r="APQ4429"/>
      <c r="APR4429"/>
      <c r="APS4429"/>
      <c r="APT4429"/>
      <c r="APU4429"/>
      <c r="APV4429"/>
      <c r="APW4429"/>
      <c r="APX4429"/>
      <c r="APY4429"/>
      <c r="APZ4429"/>
      <c r="AQA4429"/>
      <c r="AQB4429"/>
      <c r="AQC4429"/>
      <c r="AQD4429"/>
      <c r="AQE4429"/>
      <c r="AQF4429"/>
      <c r="AQG4429"/>
      <c r="AQH4429"/>
      <c r="AQI4429"/>
      <c r="AQJ4429"/>
      <c r="AQK4429"/>
      <c r="AQL4429"/>
      <c r="AQM4429"/>
      <c r="AQN4429"/>
      <c r="AQO4429"/>
      <c r="AQP4429"/>
      <c r="AQQ4429"/>
      <c r="AQR4429"/>
      <c r="AQS4429"/>
      <c r="AQT4429"/>
      <c r="AQU4429"/>
      <c r="AQV4429"/>
      <c r="AQW4429"/>
      <c r="AQX4429"/>
      <c r="AQY4429"/>
      <c r="AQZ4429"/>
      <c r="ARA4429"/>
      <c r="ARB4429"/>
      <c r="ARC4429"/>
      <c r="ARD4429"/>
      <c r="ARE4429"/>
      <c r="ARF4429"/>
      <c r="ARG4429"/>
      <c r="ARH4429"/>
      <c r="ARI4429"/>
      <c r="ARJ4429"/>
      <c r="ARK4429"/>
      <c r="ARL4429"/>
      <c r="ARM4429"/>
      <c r="ARN4429"/>
      <c r="ARO4429"/>
      <c r="ARP4429"/>
      <c r="ARQ4429"/>
      <c r="ARR4429"/>
      <c r="ARS4429"/>
      <c r="ART4429"/>
      <c r="ARU4429"/>
      <c r="ARV4429"/>
      <c r="ARW4429"/>
      <c r="ARX4429"/>
      <c r="ARY4429"/>
      <c r="ARZ4429"/>
      <c r="ASA4429"/>
      <c r="ASB4429"/>
      <c r="ASC4429"/>
      <c r="ASD4429"/>
      <c r="ASE4429"/>
      <c r="ASF4429"/>
      <c r="ASG4429"/>
      <c r="ASH4429"/>
      <c r="ASI4429"/>
      <c r="ASJ4429"/>
      <c r="ASK4429"/>
      <c r="ASL4429"/>
      <c r="ASM4429"/>
      <c r="ASN4429"/>
      <c r="ASO4429"/>
      <c r="ASP4429"/>
      <c r="ASQ4429"/>
      <c r="ASR4429"/>
      <c r="ASS4429"/>
      <c r="AST4429"/>
      <c r="ASU4429"/>
      <c r="ASV4429"/>
      <c r="ASW4429"/>
      <c r="ASX4429"/>
      <c r="ASY4429"/>
      <c r="ASZ4429"/>
      <c r="ATA4429"/>
      <c r="ATB4429"/>
      <c r="ATC4429"/>
      <c r="ATD4429"/>
      <c r="ATE4429"/>
      <c r="ATF4429"/>
      <c r="ATG4429"/>
      <c r="ATH4429"/>
      <c r="ATI4429"/>
      <c r="ATJ4429"/>
      <c r="ATK4429"/>
      <c r="ATL4429"/>
      <c r="ATM4429"/>
      <c r="ATN4429"/>
      <c r="ATO4429"/>
      <c r="ATP4429"/>
      <c r="ATQ4429"/>
      <c r="ATR4429"/>
      <c r="ATS4429"/>
      <c r="ATT4429"/>
      <c r="ATU4429"/>
      <c r="ATV4429"/>
      <c r="ATW4429"/>
      <c r="ATX4429"/>
      <c r="ATY4429"/>
      <c r="ATZ4429"/>
      <c r="AUA4429"/>
      <c r="AUB4429"/>
      <c r="AUC4429"/>
      <c r="AUD4429"/>
      <c r="AUE4429"/>
      <c r="AUF4429"/>
      <c r="AUG4429"/>
      <c r="AUH4429"/>
      <c r="AUI4429"/>
      <c r="AUJ4429"/>
      <c r="AUK4429"/>
      <c r="AUL4429"/>
      <c r="AUM4429"/>
      <c r="AUN4429"/>
      <c r="AUO4429"/>
      <c r="AUP4429"/>
      <c r="AUQ4429"/>
      <c r="AUR4429"/>
      <c r="AUS4429"/>
      <c r="AUT4429"/>
      <c r="AUU4429"/>
      <c r="AUV4429"/>
      <c r="AUW4429"/>
      <c r="AUX4429"/>
      <c r="AUY4429"/>
      <c r="AUZ4429"/>
      <c r="AVA4429"/>
      <c r="AVB4429"/>
      <c r="AVC4429"/>
      <c r="AVD4429"/>
      <c r="AVE4429"/>
      <c r="AVF4429"/>
      <c r="AVG4429"/>
      <c r="AVH4429"/>
      <c r="AVI4429"/>
      <c r="AVJ4429"/>
      <c r="AVK4429"/>
      <c r="AVL4429"/>
      <c r="AVM4429"/>
      <c r="AVN4429"/>
      <c r="AVO4429"/>
      <c r="AVP4429"/>
      <c r="AVQ4429"/>
      <c r="AVR4429"/>
      <c r="AVS4429"/>
      <c r="AVT4429"/>
      <c r="AVU4429"/>
      <c r="AVV4429"/>
      <c r="AVW4429"/>
      <c r="AVX4429"/>
      <c r="AVY4429"/>
      <c r="AVZ4429"/>
      <c r="AWA4429"/>
      <c r="AWB4429"/>
      <c r="AWC4429"/>
      <c r="AWD4429"/>
      <c r="AWE4429"/>
      <c r="AWF4429"/>
      <c r="AWG4429"/>
      <c r="AWH4429"/>
      <c r="AWI4429"/>
      <c r="AWJ4429"/>
      <c r="AWK4429"/>
      <c r="AWL4429"/>
      <c r="AWM4429"/>
      <c r="AWN4429"/>
      <c r="AWO4429"/>
      <c r="AWP4429"/>
      <c r="AWQ4429"/>
      <c r="AWR4429"/>
      <c r="AWS4429"/>
      <c r="AWT4429"/>
      <c r="AWU4429"/>
      <c r="AWV4429"/>
      <c r="AWW4429"/>
      <c r="AWX4429"/>
      <c r="AWY4429"/>
      <c r="AWZ4429"/>
      <c r="AXA4429"/>
      <c r="AXB4429"/>
      <c r="AXC4429"/>
      <c r="AXD4429"/>
      <c r="AXE4429"/>
      <c r="AXF4429"/>
      <c r="AXG4429"/>
      <c r="AXH4429"/>
      <c r="AXI4429"/>
      <c r="AXJ4429"/>
      <c r="AXK4429"/>
      <c r="AXL4429"/>
      <c r="AXM4429"/>
      <c r="AXN4429"/>
      <c r="AXO4429"/>
      <c r="AXP4429"/>
      <c r="AXQ4429"/>
      <c r="AXR4429"/>
      <c r="AXS4429"/>
      <c r="AXT4429"/>
      <c r="AXU4429"/>
      <c r="AXV4429"/>
      <c r="AXW4429"/>
      <c r="AXX4429"/>
      <c r="AXY4429"/>
      <c r="AXZ4429"/>
      <c r="AYA4429"/>
      <c r="AYB4429"/>
      <c r="AYC4429"/>
      <c r="AYD4429"/>
      <c r="AYE4429"/>
      <c r="AYF4429"/>
      <c r="AYG4429"/>
      <c r="AYH4429"/>
      <c r="AYI4429"/>
      <c r="AYJ4429"/>
      <c r="AYK4429"/>
      <c r="AYL4429"/>
      <c r="AYM4429"/>
      <c r="AYN4429"/>
      <c r="AYO4429"/>
      <c r="AYP4429"/>
      <c r="AYQ4429"/>
      <c r="AYR4429"/>
      <c r="AYS4429"/>
      <c r="AYT4429"/>
      <c r="AYU4429"/>
      <c r="AYV4429"/>
      <c r="AYW4429"/>
      <c r="AYX4429"/>
      <c r="AYY4429"/>
      <c r="AYZ4429"/>
      <c r="AZA4429"/>
      <c r="AZB4429"/>
      <c r="AZC4429"/>
      <c r="AZD4429"/>
      <c r="AZE4429"/>
      <c r="AZF4429"/>
      <c r="AZG4429"/>
      <c r="AZH4429"/>
      <c r="AZI4429"/>
      <c r="AZJ4429"/>
      <c r="AZK4429"/>
      <c r="AZL4429"/>
      <c r="AZM4429"/>
      <c r="AZN4429"/>
      <c r="AZO4429"/>
      <c r="AZP4429"/>
      <c r="AZQ4429"/>
      <c r="AZR4429"/>
      <c r="AZS4429"/>
      <c r="AZT4429"/>
      <c r="AZU4429"/>
      <c r="AZV4429"/>
      <c r="AZW4429"/>
      <c r="AZX4429"/>
      <c r="AZY4429"/>
      <c r="AZZ4429"/>
      <c r="BAA4429"/>
      <c r="BAB4429"/>
      <c r="BAC4429"/>
      <c r="BAD4429"/>
      <c r="BAE4429"/>
      <c r="BAF4429"/>
      <c r="BAG4429"/>
      <c r="BAH4429"/>
      <c r="BAI4429"/>
      <c r="BAJ4429"/>
      <c r="BAK4429"/>
      <c r="BAL4429"/>
      <c r="BAM4429"/>
      <c r="BAN4429"/>
      <c r="BAO4429"/>
      <c r="BAP4429"/>
      <c r="BAQ4429"/>
      <c r="BAR4429"/>
      <c r="BAS4429"/>
      <c r="BAT4429"/>
      <c r="BAU4429"/>
      <c r="BAV4429"/>
      <c r="BAW4429"/>
      <c r="BAX4429"/>
      <c r="BAY4429"/>
      <c r="BAZ4429"/>
      <c r="BBA4429"/>
      <c r="BBB4429"/>
      <c r="BBC4429"/>
      <c r="BBD4429"/>
      <c r="BBE4429"/>
      <c r="BBF4429"/>
      <c r="BBG4429"/>
      <c r="BBH4429"/>
      <c r="BBI4429"/>
      <c r="BBJ4429"/>
      <c r="BBK4429"/>
      <c r="BBL4429"/>
      <c r="BBM4429"/>
      <c r="BBN4429"/>
      <c r="BBO4429"/>
      <c r="BBP4429"/>
      <c r="BBQ4429"/>
      <c r="BBR4429"/>
      <c r="BBS4429"/>
      <c r="BBT4429"/>
      <c r="BBU4429"/>
      <c r="BBV4429"/>
      <c r="BBW4429"/>
      <c r="BBX4429"/>
      <c r="BBY4429"/>
      <c r="BBZ4429"/>
      <c r="BCA4429"/>
      <c r="BCB4429"/>
      <c r="BCC4429"/>
      <c r="BCD4429"/>
      <c r="BCE4429"/>
      <c r="BCF4429"/>
      <c r="BCG4429"/>
      <c r="BCH4429"/>
      <c r="BCI4429"/>
      <c r="BCJ4429"/>
      <c r="BCK4429"/>
      <c r="BCL4429"/>
      <c r="BCM4429"/>
      <c r="BCN4429"/>
      <c r="BCO4429"/>
      <c r="BCP4429"/>
      <c r="BCQ4429"/>
      <c r="BCR4429"/>
      <c r="BCS4429"/>
      <c r="BCT4429"/>
      <c r="BCU4429"/>
      <c r="BCV4429"/>
      <c r="BCW4429"/>
      <c r="BCX4429"/>
      <c r="BCY4429"/>
      <c r="BCZ4429"/>
      <c r="BDA4429"/>
      <c r="BDB4429"/>
      <c r="BDC4429"/>
      <c r="BDD4429"/>
      <c r="BDE4429"/>
      <c r="BDF4429"/>
      <c r="BDG4429"/>
      <c r="BDH4429"/>
      <c r="BDI4429"/>
      <c r="BDJ4429"/>
      <c r="BDK4429"/>
      <c r="BDL4429"/>
      <c r="BDM4429"/>
      <c r="BDN4429"/>
      <c r="BDO4429"/>
      <c r="BDP4429"/>
      <c r="BDQ4429"/>
      <c r="BDR4429"/>
      <c r="BDS4429"/>
      <c r="BDT4429"/>
      <c r="BDU4429"/>
      <c r="BDV4429"/>
      <c r="BDW4429"/>
      <c r="BDX4429"/>
      <c r="BDY4429"/>
      <c r="BDZ4429"/>
      <c r="BEA4429"/>
      <c r="BEB4429"/>
      <c r="BEC4429"/>
      <c r="BED4429"/>
      <c r="BEE4429"/>
      <c r="BEF4429"/>
      <c r="BEG4429"/>
      <c r="BEH4429"/>
      <c r="BEI4429"/>
      <c r="BEJ4429"/>
      <c r="BEK4429"/>
      <c r="BEL4429"/>
      <c r="BEM4429"/>
      <c r="BEN4429"/>
      <c r="BEO4429"/>
      <c r="BEP4429"/>
      <c r="BEQ4429"/>
      <c r="BER4429"/>
      <c r="BES4429"/>
      <c r="BET4429"/>
      <c r="BEU4429"/>
      <c r="BEV4429"/>
      <c r="BEW4429"/>
      <c r="BEX4429"/>
      <c r="BEY4429"/>
      <c r="BEZ4429"/>
      <c r="BFA4429"/>
      <c r="BFB4429"/>
      <c r="BFC4429"/>
      <c r="BFD4429"/>
      <c r="BFE4429"/>
      <c r="BFF4429"/>
      <c r="BFG4429"/>
      <c r="BFH4429"/>
      <c r="BFI4429"/>
      <c r="BFJ4429"/>
      <c r="BFK4429"/>
      <c r="BFL4429"/>
      <c r="BFM4429"/>
      <c r="BFN4429"/>
      <c r="BFO4429"/>
      <c r="BFP4429"/>
      <c r="BFQ4429"/>
      <c r="BFR4429"/>
      <c r="BFS4429"/>
      <c r="BFT4429"/>
      <c r="BFU4429"/>
      <c r="BFV4429"/>
      <c r="BFW4429"/>
      <c r="BFX4429"/>
      <c r="BFY4429"/>
      <c r="BFZ4429"/>
      <c r="BGA4429"/>
      <c r="BGB4429"/>
      <c r="BGC4429"/>
      <c r="BGD4429"/>
      <c r="BGE4429"/>
      <c r="BGF4429"/>
      <c r="BGG4429"/>
      <c r="BGH4429"/>
      <c r="BGI4429"/>
      <c r="BGJ4429"/>
      <c r="BGK4429"/>
      <c r="BGL4429"/>
      <c r="BGM4429"/>
      <c r="BGN4429"/>
      <c r="BGO4429"/>
      <c r="BGP4429"/>
      <c r="BGQ4429"/>
      <c r="BGR4429"/>
      <c r="BGS4429"/>
      <c r="BGT4429"/>
      <c r="BGU4429"/>
      <c r="BGV4429"/>
      <c r="BGW4429"/>
      <c r="BGX4429"/>
      <c r="BGY4429"/>
      <c r="BGZ4429"/>
      <c r="BHA4429"/>
      <c r="BHB4429"/>
      <c r="BHC4429"/>
      <c r="BHD4429"/>
      <c r="BHE4429"/>
      <c r="BHF4429"/>
      <c r="BHG4429"/>
      <c r="BHH4429"/>
      <c r="BHI4429"/>
      <c r="BHJ4429"/>
      <c r="BHK4429"/>
      <c r="BHL4429"/>
      <c r="BHM4429"/>
      <c r="BHN4429"/>
      <c r="BHO4429"/>
      <c r="BHP4429"/>
      <c r="BHQ4429"/>
      <c r="BHR4429"/>
      <c r="BHS4429"/>
      <c r="BHT4429"/>
      <c r="BHU4429"/>
      <c r="BHV4429"/>
      <c r="BHW4429"/>
      <c r="BHX4429"/>
      <c r="BHY4429"/>
      <c r="BHZ4429"/>
      <c r="BIA4429"/>
      <c r="BIB4429"/>
      <c r="BIC4429"/>
      <c r="BID4429"/>
      <c r="BIE4429"/>
      <c r="BIF4429"/>
      <c r="BIG4429"/>
      <c r="BIH4429"/>
      <c r="BII4429"/>
      <c r="BIJ4429"/>
      <c r="BIK4429"/>
      <c r="BIL4429"/>
      <c r="BIM4429"/>
      <c r="BIN4429"/>
      <c r="BIO4429"/>
      <c r="BIP4429"/>
      <c r="BIQ4429"/>
      <c r="BIR4429"/>
      <c r="BIS4429"/>
      <c r="BIT4429"/>
      <c r="BIU4429"/>
      <c r="BIV4429"/>
      <c r="BIW4429"/>
      <c r="BIX4429"/>
      <c r="BIY4429"/>
      <c r="BIZ4429"/>
      <c r="BJA4429"/>
      <c r="BJB4429"/>
      <c r="BJC4429"/>
      <c r="BJD4429"/>
      <c r="BJE4429"/>
      <c r="BJF4429"/>
      <c r="BJG4429"/>
      <c r="BJH4429"/>
      <c r="BJI4429"/>
      <c r="BJJ4429"/>
      <c r="BJK4429"/>
      <c r="BJL4429"/>
      <c r="BJM4429"/>
      <c r="BJN4429"/>
      <c r="BJO4429"/>
      <c r="BJP4429"/>
      <c r="BJQ4429"/>
      <c r="BJR4429"/>
      <c r="BJS4429"/>
      <c r="BJT4429"/>
      <c r="BJU4429"/>
      <c r="BJV4429"/>
      <c r="BJW4429"/>
      <c r="BJX4429"/>
      <c r="BJY4429"/>
      <c r="BJZ4429"/>
      <c r="BKA4429"/>
      <c r="BKB4429"/>
      <c r="BKC4429"/>
      <c r="BKD4429"/>
      <c r="BKE4429"/>
      <c r="BKF4429"/>
      <c r="BKG4429"/>
      <c r="BKH4429"/>
      <c r="BKI4429"/>
      <c r="BKJ4429"/>
      <c r="BKK4429"/>
      <c r="BKL4429"/>
      <c r="BKM4429"/>
      <c r="BKN4429"/>
      <c r="BKO4429"/>
      <c r="BKP4429"/>
      <c r="BKQ4429"/>
      <c r="BKR4429"/>
      <c r="BKS4429"/>
      <c r="BKT4429"/>
      <c r="BKU4429"/>
      <c r="BKV4429"/>
      <c r="BKW4429"/>
      <c r="BKX4429"/>
      <c r="BKY4429"/>
      <c r="BKZ4429"/>
      <c r="BLA4429"/>
      <c r="BLB4429"/>
      <c r="BLC4429"/>
      <c r="BLD4429"/>
      <c r="BLE4429"/>
      <c r="BLF4429"/>
      <c r="BLG4429"/>
      <c r="BLH4429"/>
      <c r="BLI4429"/>
      <c r="BLJ4429"/>
      <c r="BLK4429"/>
      <c r="BLL4429"/>
      <c r="BLM4429"/>
      <c r="BLN4429"/>
      <c r="BLO4429"/>
      <c r="BLP4429"/>
      <c r="BLQ4429"/>
      <c r="BLR4429"/>
      <c r="BLS4429"/>
      <c r="BLT4429"/>
      <c r="BLU4429"/>
      <c r="BLV4429"/>
      <c r="BLW4429"/>
      <c r="BLX4429"/>
      <c r="BLY4429"/>
      <c r="BLZ4429"/>
      <c r="BMA4429"/>
      <c r="BMB4429"/>
      <c r="BMC4429"/>
      <c r="BMD4429"/>
      <c r="BME4429"/>
      <c r="BMF4429"/>
      <c r="BMG4429"/>
      <c r="BMH4429"/>
      <c r="BMI4429"/>
      <c r="BMJ4429"/>
      <c r="BMK4429"/>
      <c r="BML4429"/>
      <c r="BMM4429"/>
      <c r="BMN4429"/>
      <c r="BMO4429"/>
      <c r="BMP4429"/>
      <c r="BMQ4429"/>
      <c r="BMR4429"/>
      <c r="BMS4429"/>
      <c r="BMT4429"/>
      <c r="BMU4429"/>
      <c r="BMV4429"/>
      <c r="BMW4429"/>
      <c r="BMX4429"/>
      <c r="BMY4429"/>
      <c r="BMZ4429"/>
      <c r="BNA4429"/>
      <c r="BNB4429"/>
      <c r="BNC4429"/>
      <c r="BND4429"/>
      <c r="BNE4429"/>
      <c r="BNF4429"/>
      <c r="BNG4429"/>
      <c r="BNH4429"/>
      <c r="BNI4429"/>
      <c r="BNJ4429"/>
      <c r="BNK4429"/>
      <c r="BNL4429"/>
      <c r="BNM4429"/>
      <c r="BNN4429"/>
      <c r="BNO4429"/>
      <c r="BNP4429"/>
      <c r="BNQ4429"/>
      <c r="BNR4429"/>
      <c r="BNS4429"/>
      <c r="BNT4429"/>
      <c r="BNU4429"/>
      <c r="BNV4429"/>
      <c r="BNW4429"/>
      <c r="BNX4429"/>
      <c r="BNY4429"/>
      <c r="BNZ4429"/>
      <c r="BOA4429"/>
      <c r="BOB4429"/>
      <c r="BOC4429"/>
      <c r="BOD4429"/>
      <c r="BOE4429"/>
      <c r="BOF4429"/>
      <c r="BOG4429"/>
      <c r="BOH4429"/>
      <c r="BOI4429"/>
      <c r="BOJ4429"/>
      <c r="BOK4429"/>
      <c r="BOL4429"/>
      <c r="BOM4429"/>
      <c r="BON4429"/>
      <c r="BOO4429"/>
      <c r="BOP4429"/>
      <c r="BOQ4429"/>
      <c r="BOR4429"/>
      <c r="BOS4429"/>
      <c r="BOT4429"/>
      <c r="BOU4429"/>
      <c r="BOV4429"/>
      <c r="BOW4429"/>
      <c r="BOX4429"/>
      <c r="BOY4429"/>
      <c r="BOZ4429"/>
      <c r="BPA4429"/>
      <c r="BPB4429"/>
      <c r="BPC4429"/>
      <c r="BPD4429"/>
      <c r="BPE4429"/>
      <c r="BPF4429"/>
      <c r="BPG4429"/>
      <c r="BPH4429"/>
      <c r="BPI4429"/>
      <c r="BPJ4429"/>
      <c r="BPK4429"/>
      <c r="BPL4429"/>
      <c r="BPM4429"/>
      <c r="BPN4429"/>
      <c r="BPO4429"/>
      <c r="BPP4429"/>
      <c r="BPQ4429"/>
      <c r="BPR4429"/>
      <c r="BPS4429"/>
      <c r="BPT4429"/>
      <c r="BPU4429"/>
      <c r="BPV4429"/>
      <c r="BPW4429"/>
      <c r="BPX4429"/>
      <c r="BPY4429"/>
      <c r="BPZ4429"/>
      <c r="BQA4429"/>
      <c r="BQB4429"/>
      <c r="BQC4429"/>
      <c r="BQD4429"/>
      <c r="BQE4429"/>
      <c r="BQF4429"/>
      <c r="BQG4429"/>
      <c r="BQH4429"/>
      <c r="BQI4429"/>
      <c r="BQJ4429"/>
      <c r="BQK4429"/>
      <c r="BQL4429"/>
      <c r="BQM4429"/>
      <c r="BQN4429"/>
      <c r="BQO4429"/>
      <c r="BQP4429"/>
      <c r="BQQ4429"/>
      <c r="BQR4429"/>
      <c r="BQS4429"/>
      <c r="BQT4429"/>
      <c r="BQU4429"/>
      <c r="BQV4429"/>
      <c r="BQW4429"/>
      <c r="BQX4429"/>
      <c r="BQY4429"/>
      <c r="BQZ4429"/>
      <c r="BRA4429"/>
      <c r="BRB4429"/>
      <c r="BRC4429"/>
      <c r="BRD4429"/>
      <c r="BRE4429"/>
      <c r="BRF4429"/>
      <c r="BRG4429"/>
      <c r="BRH4429"/>
      <c r="BRI4429"/>
      <c r="BRJ4429"/>
      <c r="BRK4429"/>
      <c r="BRL4429"/>
      <c r="BRM4429"/>
      <c r="BRN4429"/>
      <c r="BRO4429"/>
      <c r="BRP4429"/>
      <c r="BRQ4429"/>
      <c r="BRR4429"/>
      <c r="BRS4429"/>
      <c r="BRT4429"/>
      <c r="BRU4429"/>
      <c r="BRV4429"/>
      <c r="BRW4429"/>
      <c r="BRX4429"/>
      <c r="BRY4429"/>
      <c r="BRZ4429"/>
      <c r="BSA4429"/>
      <c r="BSB4429"/>
      <c r="BSC4429"/>
      <c r="BSD4429"/>
      <c r="BSE4429"/>
      <c r="BSF4429"/>
      <c r="BSG4429"/>
      <c r="BSH4429"/>
      <c r="BSI4429"/>
      <c r="BSJ4429"/>
      <c r="BSK4429"/>
      <c r="BSL4429"/>
      <c r="BSM4429"/>
      <c r="BSN4429"/>
      <c r="BSO4429"/>
      <c r="BSP4429"/>
      <c r="BSQ4429"/>
      <c r="BSR4429"/>
      <c r="BSS4429"/>
      <c r="BST4429"/>
      <c r="BSU4429"/>
      <c r="BSV4429"/>
      <c r="BSW4429"/>
      <c r="BSX4429"/>
      <c r="BSY4429"/>
      <c r="BSZ4429"/>
      <c r="BTA4429"/>
      <c r="BTB4429"/>
      <c r="BTC4429"/>
      <c r="BTD4429"/>
      <c r="BTE4429"/>
      <c r="BTF4429"/>
      <c r="BTG4429"/>
      <c r="BTH4429"/>
      <c r="BTI4429"/>
      <c r="BTJ4429"/>
      <c r="BTK4429"/>
      <c r="BTL4429"/>
      <c r="BTM4429"/>
      <c r="BTN4429"/>
      <c r="BTO4429"/>
      <c r="BTP4429"/>
      <c r="BTQ4429"/>
      <c r="BTR4429"/>
      <c r="BTS4429"/>
      <c r="BTT4429"/>
      <c r="BTU4429"/>
      <c r="BTV4429"/>
      <c r="BTW4429"/>
      <c r="BTX4429"/>
      <c r="BTY4429"/>
      <c r="BTZ4429"/>
      <c r="BUA4429"/>
      <c r="BUB4429"/>
      <c r="BUC4429"/>
      <c r="BUD4429"/>
      <c r="BUE4429"/>
      <c r="BUF4429"/>
      <c r="BUG4429"/>
      <c r="BUH4429"/>
      <c r="BUI4429"/>
      <c r="BUJ4429"/>
      <c r="BUK4429"/>
      <c r="BUL4429"/>
      <c r="BUM4429"/>
      <c r="BUN4429"/>
      <c r="BUO4429"/>
      <c r="BUP4429"/>
      <c r="BUQ4429"/>
      <c r="BUR4429"/>
      <c r="BUS4429"/>
      <c r="BUT4429"/>
      <c r="BUU4429"/>
      <c r="BUV4429"/>
      <c r="BUW4429"/>
      <c r="BUX4429"/>
      <c r="BUY4429"/>
      <c r="BUZ4429"/>
      <c r="BVA4429"/>
      <c r="BVB4429"/>
      <c r="BVC4429"/>
      <c r="BVD4429"/>
      <c r="BVE4429"/>
      <c r="BVF4429"/>
      <c r="BVG4429"/>
      <c r="BVH4429"/>
      <c r="BVI4429"/>
      <c r="BVJ4429"/>
      <c r="BVK4429"/>
      <c r="BVL4429"/>
      <c r="BVM4429"/>
      <c r="BVN4429"/>
      <c r="BVO4429"/>
      <c r="BVP4429"/>
      <c r="BVQ4429"/>
      <c r="BVR4429"/>
      <c r="BVS4429"/>
      <c r="BVT4429"/>
      <c r="BVU4429"/>
      <c r="BVV4429"/>
      <c r="BVW4429"/>
      <c r="BVX4429"/>
      <c r="BVY4429"/>
      <c r="BVZ4429"/>
      <c r="BWA4429"/>
      <c r="BWB4429"/>
      <c r="BWC4429"/>
      <c r="BWD4429"/>
      <c r="BWE4429"/>
      <c r="BWF4429"/>
      <c r="BWG4429"/>
      <c r="BWH4429"/>
      <c r="BWI4429"/>
      <c r="BWJ4429"/>
      <c r="BWK4429"/>
      <c r="BWL4429"/>
      <c r="BWM4429"/>
      <c r="BWN4429"/>
      <c r="BWO4429"/>
      <c r="BWP4429"/>
      <c r="BWQ4429"/>
      <c r="BWR4429"/>
      <c r="BWS4429"/>
      <c r="BWT4429"/>
      <c r="BWU4429"/>
      <c r="BWV4429"/>
      <c r="BWW4429"/>
      <c r="BWX4429"/>
      <c r="BWY4429"/>
      <c r="BWZ4429"/>
      <c r="BXA4429"/>
      <c r="BXB4429"/>
      <c r="BXC4429"/>
      <c r="BXD4429"/>
      <c r="BXE4429"/>
      <c r="BXF4429"/>
      <c r="BXG4429"/>
      <c r="BXH4429"/>
      <c r="BXI4429"/>
      <c r="BXJ4429"/>
      <c r="BXK4429"/>
      <c r="BXL4429"/>
      <c r="BXM4429"/>
      <c r="BXN4429"/>
      <c r="BXO4429"/>
      <c r="BXP4429"/>
      <c r="BXQ4429"/>
      <c r="BXR4429"/>
      <c r="BXS4429"/>
      <c r="BXT4429"/>
      <c r="BXU4429"/>
      <c r="BXV4429"/>
      <c r="BXW4429"/>
      <c r="BXX4429"/>
      <c r="BXY4429"/>
      <c r="BXZ4429"/>
      <c r="BYA4429"/>
      <c r="BYB4429"/>
      <c r="BYC4429"/>
      <c r="BYD4429"/>
      <c r="BYE4429"/>
      <c r="BYF4429"/>
      <c r="BYG4429"/>
      <c r="BYH4429"/>
      <c r="BYI4429"/>
      <c r="BYJ4429"/>
      <c r="BYK4429"/>
      <c r="BYL4429"/>
      <c r="BYM4429"/>
      <c r="BYN4429"/>
      <c r="BYO4429"/>
      <c r="BYP4429"/>
      <c r="BYQ4429"/>
      <c r="BYR4429"/>
      <c r="BYS4429"/>
      <c r="BYT4429"/>
      <c r="BYU4429"/>
      <c r="BYV4429"/>
      <c r="BYW4429"/>
      <c r="BYX4429"/>
      <c r="BYY4429"/>
      <c r="BYZ4429"/>
      <c r="BZA4429"/>
      <c r="BZB4429"/>
      <c r="BZC4429"/>
      <c r="BZD4429"/>
      <c r="BZE4429"/>
      <c r="BZF4429"/>
      <c r="BZG4429"/>
      <c r="BZH4429"/>
      <c r="BZI4429"/>
      <c r="BZJ4429"/>
      <c r="BZK4429"/>
      <c r="BZL4429"/>
      <c r="BZM4429"/>
      <c r="BZN4429"/>
      <c r="BZO4429"/>
      <c r="BZP4429"/>
      <c r="BZQ4429"/>
      <c r="BZR4429"/>
      <c r="BZS4429"/>
      <c r="BZT4429"/>
      <c r="BZU4429"/>
      <c r="BZV4429"/>
      <c r="BZW4429"/>
      <c r="BZX4429"/>
      <c r="BZY4429"/>
      <c r="BZZ4429"/>
      <c r="CAA4429"/>
      <c r="CAB4429"/>
      <c r="CAC4429"/>
      <c r="CAD4429"/>
      <c r="CAE4429"/>
      <c r="CAF4429"/>
      <c r="CAG4429"/>
      <c r="CAH4429"/>
      <c r="CAI4429"/>
      <c r="CAJ4429"/>
      <c r="CAK4429"/>
      <c r="CAL4429"/>
      <c r="CAM4429"/>
      <c r="CAN4429"/>
      <c r="CAO4429"/>
      <c r="CAP4429"/>
      <c r="CAQ4429"/>
      <c r="CAR4429"/>
      <c r="CAS4429"/>
      <c r="CAT4429"/>
      <c r="CAU4429"/>
      <c r="CAV4429"/>
      <c r="CAW4429"/>
      <c r="CAX4429"/>
      <c r="CAY4429"/>
      <c r="CAZ4429"/>
      <c r="CBA4429"/>
      <c r="CBB4429"/>
      <c r="CBC4429"/>
      <c r="CBD4429"/>
      <c r="CBE4429"/>
      <c r="CBF4429"/>
      <c r="CBG4429"/>
      <c r="CBH4429"/>
      <c r="CBI4429"/>
      <c r="CBJ4429"/>
      <c r="CBK4429"/>
      <c r="CBL4429"/>
      <c r="CBM4429"/>
      <c r="CBN4429"/>
      <c r="CBO4429"/>
      <c r="CBP4429"/>
      <c r="CBQ4429"/>
      <c r="CBR4429"/>
      <c r="CBS4429"/>
      <c r="CBT4429"/>
      <c r="CBU4429"/>
      <c r="CBV4429"/>
      <c r="CBW4429"/>
      <c r="CBX4429"/>
      <c r="CBY4429"/>
      <c r="CBZ4429"/>
      <c r="CCA4429"/>
      <c r="CCB4429"/>
      <c r="CCC4429"/>
      <c r="CCD4429"/>
      <c r="CCE4429"/>
      <c r="CCF4429"/>
      <c r="CCG4429"/>
      <c r="CCH4429"/>
      <c r="CCI4429"/>
      <c r="CCJ4429"/>
      <c r="CCK4429"/>
      <c r="CCL4429"/>
      <c r="CCM4429"/>
      <c r="CCN4429"/>
      <c r="CCO4429"/>
      <c r="CCP4429"/>
      <c r="CCQ4429"/>
      <c r="CCR4429"/>
      <c r="CCS4429"/>
      <c r="CCT4429"/>
      <c r="CCU4429"/>
      <c r="CCV4429"/>
      <c r="CCW4429"/>
      <c r="CCX4429"/>
      <c r="CCY4429"/>
      <c r="CCZ4429"/>
      <c r="CDA4429"/>
      <c r="CDB4429"/>
      <c r="CDC4429"/>
      <c r="CDD4429"/>
      <c r="CDE4429"/>
      <c r="CDF4429"/>
      <c r="CDG4429"/>
      <c r="CDH4429"/>
      <c r="CDI4429"/>
      <c r="CDJ4429"/>
      <c r="CDK4429"/>
      <c r="CDL4429"/>
      <c r="CDM4429"/>
      <c r="CDN4429"/>
      <c r="CDO4429"/>
      <c r="CDP4429"/>
      <c r="CDQ4429"/>
      <c r="CDR4429"/>
      <c r="CDS4429"/>
      <c r="CDT4429"/>
      <c r="CDU4429"/>
      <c r="CDV4429"/>
      <c r="CDW4429"/>
      <c r="CDX4429"/>
      <c r="CDY4429"/>
      <c r="CDZ4429"/>
      <c r="CEA4429"/>
      <c r="CEB4429"/>
      <c r="CEC4429"/>
      <c r="CED4429"/>
      <c r="CEE4429"/>
      <c r="CEF4429"/>
      <c r="CEG4429"/>
      <c r="CEH4429"/>
      <c r="CEI4429"/>
      <c r="CEJ4429"/>
      <c r="CEK4429"/>
      <c r="CEL4429"/>
      <c r="CEM4429"/>
      <c r="CEN4429"/>
      <c r="CEO4429"/>
      <c r="CEP4429"/>
      <c r="CEQ4429"/>
      <c r="CER4429"/>
      <c r="CES4429"/>
      <c r="CET4429"/>
      <c r="CEU4429"/>
      <c r="CEV4429"/>
      <c r="CEW4429"/>
      <c r="CEX4429"/>
      <c r="CEY4429"/>
      <c r="CEZ4429"/>
      <c r="CFA4429"/>
      <c r="CFB4429"/>
      <c r="CFC4429"/>
      <c r="CFD4429"/>
      <c r="CFE4429"/>
      <c r="CFF4429"/>
      <c r="CFG4429"/>
      <c r="CFH4429"/>
      <c r="CFI4429"/>
      <c r="CFJ4429"/>
      <c r="CFK4429"/>
      <c r="CFL4429"/>
      <c r="CFM4429"/>
      <c r="CFN4429"/>
      <c r="CFO4429"/>
      <c r="CFP4429"/>
      <c r="CFQ4429"/>
      <c r="CFR4429"/>
      <c r="CFS4429"/>
      <c r="CFT4429"/>
      <c r="CFU4429"/>
      <c r="CFV4429"/>
      <c r="CFW4429"/>
      <c r="CFX4429"/>
      <c r="CFY4429"/>
      <c r="CFZ4429"/>
      <c r="CGA4429"/>
      <c r="CGB4429"/>
      <c r="CGC4429"/>
      <c r="CGD4429"/>
      <c r="CGE4429"/>
      <c r="CGF4429"/>
      <c r="CGG4429"/>
      <c r="CGH4429"/>
      <c r="CGI4429"/>
      <c r="CGJ4429"/>
      <c r="CGK4429"/>
      <c r="CGL4429"/>
      <c r="CGM4429"/>
      <c r="CGN4429"/>
      <c r="CGO4429"/>
      <c r="CGP4429"/>
      <c r="CGQ4429"/>
      <c r="CGR4429"/>
      <c r="CGS4429"/>
      <c r="CGT4429"/>
      <c r="CGU4429"/>
      <c r="CGV4429"/>
      <c r="CGW4429"/>
      <c r="CGX4429"/>
      <c r="CGY4429"/>
      <c r="CGZ4429"/>
      <c r="CHA4429"/>
      <c r="CHB4429"/>
      <c r="CHC4429"/>
      <c r="CHD4429"/>
      <c r="CHE4429"/>
      <c r="CHF4429"/>
      <c r="CHG4429"/>
      <c r="CHH4429"/>
      <c r="CHI4429"/>
      <c r="CHJ4429"/>
      <c r="CHK4429"/>
      <c r="CHL4429"/>
      <c r="CHM4429"/>
      <c r="CHN4429"/>
      <c r="CHO4429"/>
      <c r="CHP4429"/>
      <c r="CHQ4429"/>
      <c r="CHR4429"/>
      <c r="CHS4429"/>
      <c r="CHT4429"/>
      <c r="CHU4429"/>
      <c r="CHV4429"/>
      <c r="CHW4429"/>
      <c r="CHX4429"/>
      <c r="CHY4429"/>
      <c r="CHZ4429"/>
      <c r="CIA4429"/>
      <c r="CIB4429"/>
      <c r="CIC4429"/>
      <c r="CID4429"/>
      <c r="CIE4429"/>
      <c r="CIF4429"/>
      <c r="CIG4429"/>
      <c r="CIH4429"/>
      <c r="CII4429"/>
      <c r="CIJ4429"/>
      <c r="CIK4429"/>
      <c r="CIL4429"/>
      <c r="CIM4429"/>
      <c r="CIN4429"/>
      <c r="CIO4429"/>
      <c r="CIP4429"/>
      <c r="CIQ4429"/>
      <c r="CIR4429"/>
      <c r="CIS4429"/>
      <c r="CIT4429"/>
      <c r="CIU4429"/>
      <c r="CIV4429"/>
      <c r="CIW4429"/>
      <c r="CIX4429"/>
      <c r="CIY4429"/>
      <c r="CIZ4429"/>
      <c r="CJA4429"/>
      <c r="CJB4429"/>
      <c r="CJC4429"/>
      <c r="CJD4429"/>
      <c r="CJE4429"/>
      <c r="CJF4429"/>
      <c r="CJG4429"/>
      <c r="CJH4429"/>
      <c r="CJI4429"/>
      <c r="CJJ4429"/>
      <c r="CJK4429"/>
      <c r="CJL4429"/>
      <c r="CJM4429"/>
      <c r="CJN4429"/>
      <c r="CJO4429"/>
      <c r="CJP4429"/>
      <c r="CJQ4429"/>
      <c r="CJR4429"/>
      <c r="CJS4429"/>
      <c r="CJT4429"/>
      <c r="CJU4429"/>
      <c r="CJV4429"/>
      <c r="CJW4429"/>
      <c r="CJX4429"/>
      <c r="CJY4429"/>
      <c r="CJZ4429"/>
      <c r="CKA4429"/>
      <c r="CKB4429"/>
      <c r="CKC4429"/>
      <c r="CKD4429"/>
      <c r="CKE4429"/>
      <c r="CKF4429"/>
      <c r="CKG4429"/>
      <c r="CKH4429"/>
      <c r="CKI4429"/>
      <c r="CKJ4429"/>
      <c r="CKK4429"/>
      <c r="CKL4429"/>
      <c r="CKM4429"/>
      <c r="CKN4429"/>
      <c r="CKO4429"/>
      <c r="CKP4429"/>
      <c r="CKQ4429"/>
      <c r="CKR4429"/>
      <c r="CKS4429"/>
      <c r="CKT4429"/>
      <c r="CKU4429"/>
      <c r="CKV4429"/>
      <c r="CKW4429"/>
      <c r="CKX4429"/>
      <c r="CKY4429"/>
      <c r="CKZ4429"/>
      <c r="CLA4429"/>
      <c r="CLB4429"/>
      <c r="CLC4429"/>
      <c r="CLD4429"/>
      <c r="CLE4429"/>
      <c r="CLF4429"/>
      <c r="CLG4429"/>
      <c r="CLH4429"/>
      <c r="CLI4429"/>
      <c r="CLJ4429"/>
      <c r="CLK4429"/>
      <c r="CLL4429"/>
      <c r="CLM4429"/>
      <c r="CLN4429"/>
      <c r="CLO4429"/>
      <c r="CLP4429"/>
      <c r="CLQ4429"/>
      <c r="CLR4429"/>
      <c r="CLS4429"/>
      <c r="CLT4429"/>
      <c r="CLU4429"/>
      <c r="CLV4429"/>
      <c r="CLW4429"/>
      <c r="CLX4429"/>
      <c r="CLY4429"/>
      <c r="CLZ4429"/>
      <c r="CMA4429"/>
      <c r="CMB4429"/>
      <c r="CMC4429"/>
      <c r="CMD4429"/>
      <c r="CME4429"/>
      <c r="CMF4429"/>
      <c r="CMG4429"/>
      <c r="CMH4429"/>
      <c r="CMI4429"/>
      <c r="CMJ4429"/>
      <c r="CMK4429"/>
      <c r="CML4429"/>
      <c r="CMM4429"/>
      <c r="CMN4429"/>
      <c r="CMO4429"/>
      <c r="CMP4429"/>
      <c r="CMQ4429"/>
      <c r="CMR4429"/>
      <c r="CMS4429"/>
      <c r="CMT4429"/>
      <c r="CMU4429"/>
      <c r="CMV4429"/>
      <c r="CMW4429"/>
      <c r="CMX4429"/>
      <c r="CMY4429"/>
      <c r="CMZ4429"/>
      <c r="CNA4429"/>
      <c r="CNB4429"/>
      <c r="CNC4429"/>
      <c r="CND4429"/>
      <c r="CNE4429"/>
      <c r="CNF4429"/>
      <c r="CNG4429"/>
      <c r="CNH4429"/>
      <c r="CNI4429"/>
      <c r="CNJ4429"/>
      <c r="CNK4429"/>
      <c r="CNL4429"/>
      <c r="CNM4429"/>
      <c r="CNN4429"/>
      <c r="CNO4429"/>
      <c r="CNP4429"/>
      <c r="CNQ4429"/>
      <c r="CNR4429"/>
      <c r="CNS4429"/>
      <c r="CNT4429"/>
      <c r="CNU4429"/>
      <c r="CNV4429"/>
      <c r="CNW4429"/>
      <c r="CNX4429"/>
      <c r="CNY4429"/>
      <c r="CNZ4429"/>
      <c r="COA4429"/>
      <c r="COB4429"/>
      <c r="COC4429"/>
      <c r="COD4429"/>
      <c r="COE4429"/>
      <c r="COF4429"/>
      <c r="COG4429"/>
      <c r="COH4429"/>
      <c r="COI4429"/>
      <c r="COJ4429"/>
      <c r="COK4429"/>
      <c r="COL4429"/>
      <c r="COM4429"/>
      <c r="CON4429"/>
      <c r="COO4429"/>
      <c r="COP4429"/>
      <c r="COQ4429"/>
      <c r="COR4429"/>
      <c r="COS4429"/>
      <c r="COT4429"/>
      <c r="COU4429"/>
      <c r="COV4429"/>
      <c r="COW4429"/>
      <c r="COX4429"/>
      <c r="COY4429"/>
      <c r="COZ4429"/>
      <c r="CPA4429"/>
      <c r="CPB4429"/>
      <c r="CPC4429"/>
      <c r="CPD4429"/>
      <c r="CPE4429"/>
      <c r="CPF4429"/>
      <c r="CPG4429"/>
      <c r="CPH4429"/>
      <c r="CPI4429"/>
      <c r="CPJ4429"/>
      <c r="CPK4429"/>
      <c r="CPL4429"/>
      <c r="CPM4429"/>
      <c r="CPN4429"/>
      <c r="CPO4429"/>
      <c r="CPP4429"/>
      <c r="CPQ4429"/>
      <c r="CPR4429"/>
      <c r="CPS4429"/>
      <c r="CPT4429"/>
      <c r="CPU4429"/>
      <c r="CPV4429"/>
      <c r="CPW4429"/>
      <c r="CPX4429"/>
      <c r="CPY4429"/>
      <c r="CPZ4429"/>
      <c r="CQA4429"/>
      <c r="CQB4429"/>
      <c r="CQC4429"/>
      <c r="CQD4429"/>
      <c r="CQE4429"/>
      <c r="CQF4429"/>
      <c r="CQG4429"/>
      <c r="CQH4429"/>
      <c r="CQI4429"/>
      <c r="CQJ4429"/>
      <c r="CQK4429"/>
      <c r="CQL4429"/>
      <c r="CQM4429"/>
      <c r="CQN4429"/>
      <c r="CQO4429"/>
      <c r="CQP4429"/>
      <c r="CQQ4429"/>
      <c r="CQR4429"/>
      <c r="CQS4429"/>
      <c r="CQT4429"/>
      <c r="CQU4429"/>
      <c r="CQV4429"/>
      <c r="CQW4429"/>
      <c r="CQX4429"/>
      <c r="CQY4429"/>
      <c r="CQZ4429"/>
      <c r="CRA4429"/>
      <c r="CRB4429"/>
      <c r="CRC4429"/>
      <c r="CRD4429"/>
      <c r="CRE4429"/>
      <c r="CRF4429"/>
      <c r="CRG4429"/>
      <c r="CRH4429"/>
      <c r="CRI4429"/>
      <c r="CRJ4429"/>
      <c r="CRK4429"/>
      <c r="CRL4429"/>
      <c r="CRM4429"/>
      <c r="CRN4429"/>
      <c r="CRO4429"/>
      <c r="CRP4429"/>
      <c r="CRQ4429"/>
      <c r="CRR4429"/>
      <c r="CRS4429"/>
      <c r="CRT4429"/>
      <c r="CRU4429"/>
      <c r="CRV4429"/>
      <c r="CRW4429"/>
      <c r="CRX4429"/>
      <c r="CRY4429"/>
      <c r="CRZ4429"/>
      <c r="CSA4429"/>
      <c r="CSB4429"/>
      <c r="CSC4429"/>
      <c r="CSD4429"/>
      <c r="CSE4429"/>
      <c r="CSF4429"/>
      <c r="CSG4429"/>
      <c r="CSH4429"/>
      <c r="CSI4429"/>
      <c r="CSJ4429"/>
      <c r="CSK4429"/>
      <c r="CSL4429"/>
      <c r="CSM4429"/>
      <c r="CSN4429"/>
      <c r="CSO4429"/>
      <c r="CSP4429"/>
      <c r="CSQ4429"/>
      <c r="CSR4429"/>
      <c r="CSS4429"/>
      <c r="CST4429"/>
      <c r="CSU4429"/>
      <c r="CSV4429"/>
      <c r="CSW4429"/>
      <c r="CSX4429"/>
      <c r="CSY4429"/>
      <c r="CSZ4429"/>
      <c r="CTA4429"/>
      <c r="CTB4429"/>
      <c r="CTC4429"/>
      <c r="CTD4429"/>
      <c r="CTE4429"/>
      <c r="CTF4429"/>
      <c r="CTG4429"/>
      <c r="CTH4429"/>
      <c r="CTI4429"/>
      <c r="CTJ4429"/>
      <c r="CTK4429"/>
      <c r="CTL4429"/>
      <c r="CTM4429"/>
      <c r="CTN4429"/>
      <c r="CTO4429"/>
      <c r="CTP4429"/>
      <c r="CTQ4429"/>
      <c r="CTR4429"/>
      <c r="CTS4429"/>
      <c r="CTT4429"/>
      <c r="CTU4429"/>
      <c r="CTV4429"/>
      <c r="CTW4429"/>
      <c r="CTX4429"/>
      <c r="CTY4429"/>
      <c r="CTZ4429"/>
      <c r="CUA4429"/>
      <c r="CUB4429"/>
      <c r="CUC4429"/>
      <c r="CUD4429"/>
      <c r="CUE4429"/>
      <c r="CUF4429"/>
      <c r="CUG4429"/>
      <c r="CUH4429"/>
      <c r="CUI4429"/>
      <c r="CUJ4429"/>
      <c r="CUK4429"/>
      <c r="CUL4429"/>
      <c r="CUM4429"/>
      <c r="CUN4429"/>
      <c r="CUO4429"/>
      <c r="CUP4429"/>
      <c r="CUQ4429"/>
      <c r="CUR4429"/>
      <c r="CUS4429"/>
      <c r="CUT4429"/>
      <c r="CUU4429"/>
      <c r="CUV4429"/>
      <c r="CUW4429"/>
      <c r="CUX4429"/>
      <c r="CUY4429"/>
      <c r="CUZ4429"/>
      <c r="CVA4429"/>
      <c r="CVB4429"/>
      <c r="CVC4429"/>
      <c r="CVD4429"/>
      <c r="CVE4429"/>
      <c r="CVF4429"/>
      <c r="CVG4429"/>
      <c r="CVH4429"/>
      <c r="CVI4429"/>
      <c r="CVJ4429"/>
      <c r="CVK4429"/>
      <c r="CVL4429"/>
      <c r="CVM4429"/>
      <c r="CVN4429"/>
      <c r="CVO4429"/>
      <c r="CVP4429"/>
      <c r="CVQ4429"/>
      <c r="CVR4429"/>
      <c r="CVS4429"/>
      <c r="CVT4429"/>
      <c r="CVU4429"/>
      <c r="CVV4429"/>
      <c r="CVW4429"/>
      <c r="CVX4429"/>
      <c r="CVY4429"/>
      <c r="CVZ4429"/>
      <c r="CWA4429"/>
      <c r="CWB4429"/>
      <c r="CWC4429"/>
      <c r="CWD4429"/>
      <c r="CWE4429"/>
      <c r="CWF4429"/>
      <c r="CWG4429"/>
      <c r="CWH4429"/>
      <c r="CWI4429"/>
      <c r="CWJ4429"/>
      <c r="CWK4429"/>
      <c r="CWL4429"/>
      <c r="CWM4429"/>
      <c r="CWN4429"/>
      <c r="CWO4429"/>
      <c r="CWP4429"/>
      <c r="CWQ4429"/>
      <c r="CWR4429"/>
      <c r="CWS4429"/>
      <c r="CWT4429"/>
      <c r="CWU4429"/>
      <c r="CWV4429"/>
      <c r="CWW4429"/>
      <c r="CWX4429"/>
      <c r="CWY4429"/>
      <c r="CWZ4429"/>
      <c r="CXA4429"/>
      <c r="CXB4429"/>
      <c r="CXC4429"/>
      <c r="CXD4429"/>
      <c r="CXE4429"/>
      <c r="CXF4429"/>
      <c r="CXG4429"/>
      <c r="CXH4429"/>
      <c r="CXI4429"/>
      <c r="CXJ4429"/>
      <c r="CXK4429"/>
      <c r="CXL4429"/>
      <c r="CXM4429"/>
      <c r="CXN4429"/>
      <c r="CXO4429"/>
      <c r="CXP4429"/>
      <c r="CXQ4429"/>
      <c r="CXR4429"/>
      <c r="CXS4429"/>
      <c r="CXT4429"/>
      <c r="CXU4429"/>
      <c r="CXV4429"/>
      <c r="CXW4429"/>
      <c r="CXX4429"/>
      <c r="CXY4429"/>
      <c r="CXZ4429"/>
      <c r="CYA4429"/>
      <c r="CYB4429"/>
      <c r="CYC4429"/>
      <c r="CYD4429"/>
      <c r="CYE4429"/>
      <c r="CYF4429"/>
      <c r="CYG4429"/>
      <c r="CYH4429"/>
      <c r="CYI4429"/>
      <c r="CYJ4429"/>
      <c r="CYK4429"/>
      <c r="CYL4429"/>
      <c r="CYM4429"/>
      <c r="CYN4429"/>
      <c r="CYO4429"/>
      <c r="CYP4429"/>
      <c r="CYQ4429"/>
      <c r="CYR4429"/>
      <c r="CYS4429"/>
      <c r="CYT4429"/>
      <c r="CYU4429"/>
      <c r="CYV4429"/>
      <c r="CYW4429"/>
      <c r="CYX4429"/>
      <c r="CYY4429"/>
      <c r="CYZ4429"/>
      <c r="CZA4429"/>
      <c r="CZB4429"/>
      <c r="CZC4429"/>
      <c r="CZD4429"/>
      <c r="CZE4429"/>
      <c r="CZF4429"/>
      <c r="CZG4429"/>
      <c r="CZH4429"/>
      <c r="CZI4429"/>
      <c r="CZJ4429"/>
      <c r="CZK4429"/>
      <c r="CZL4429"/>
      <c r="CZM4429"/>
      <c r="CZN4429"/>
      <c r="CZO4429"/>
      <c r="CZP4429"/>
      <c r="CZQ4429"/>
      <c r="CZR4429"/>
      <c r="CZS4429"/>
      <c r="CZT4429"/>
      <c r="CZU4429"/>
      <c r="CZV4429"/>
      <c r="CZW4429"/>
      <c r="CZX4429"/>
      <c r="CZY4429"/>
      <c r="CZZ4429"/>
      <c r="DAA4429"/>
      <c r="DAB4429"/>
      <c r="DAC4429"/>
      <c r="DAD4429"/>
      <c r="DAE4429"/>
      <c r="DAF4429"/>
      <c r="DAG4429"/>
      <c r="DAH4429"/>
      <c r="DAI4429"/>
      <c r="DAJ4429"/>
      <c r="DAK4429"/>
      <c r="DAL4429"/>
      <c r="DAM4429"/>
      <c r="DAN4429"/>
      <c r="DAO4429"/>
      <c r="DAP4429"/>
      <c r="DAQ4429"/>
      <c r="DAR4429"/>
      <c r="DAS4429"/>
      <c r="DAT4429"/>
      <c r="DAU4429"/>
      <c r="DAV4429"/>
      <c r="DAW4429"/>
      <c r="DAX4429"/>
      <c r="DAY4429"/>
      <c r="DAZ4429"/>
      <c r="DBA4429"/>
      <c r="DBB4429"/>
      <c r="DBC4429"/>
      <c r="DBD4429"/>
      <c r="DBE4429"/>
      <c r="DBF4429"/>
      <c r="DBG4429"/>
      <c r="DBH4429"/>
      <c r="DBI4429"/>
      <c r="DBJ4429"/>
      <c r="DBK4429"/>
      <c r="DBL4429"/>
      <c r="DBM4429"/>
      <c r="DBN4429"/>
      <c r="DBO4429"/>
      <c r="DBP4429"/>
      <c r="DBQ4429"/>
      <c r="DBR4429"/>
      <c r="DBS4429"/>
      <c r="DBT4429"/>
      <c r="DBU4429"/>
      <c r="DBV4429"/>
      <c r="DBW4429"/>
      <c r="DBX4429"/>
      <c r="DBY4429"/>
      <c r="DBZ4429"/>
      <c r="DCA4429"/>
      <c r="DCB4429"/>
      <c r="DCC4429"/>
      <c r="DCD4429"/>
      <c r="DCE4429"/>
      <c r="DCF4429"/>
      <c r="DCG4429"/>
      <c r="DCH4429"/>
      <c r="DCI4429"/>
      <c r="DCJ4429"/>
      <c r="DCK4429"/>
      <c r="DCL4429"/>
      <c r="DCM4429"/>
      <c r="DCN4429"/>
      <c r="DCO4429"/>
      <c r="DCP4429"/>
      <c r="DCQ4429"/>
      <c r="DCR4429"/>
      <c r="DCS4429"/>
      <c r="DCT4429"/>
      <c r="DCU4429"/>
      <c r="DCV4429"/>
      <c r="DCW4429"/>
      <c r="DCX4429"/>
      <c r="DCY4429"/>
      <c r="DCZ4429"/>
      <c r="DDA4429"/>
      <c r="DDB4429"/>
      <c r="DDC4429"/>
      <c r="DDD4429"/>
      <c r="DDE4429"/>
      <c r="DDF4429"/>
      <c r="DDG4429"/>
      <c r="DDH4429"/>
      <c r="DDI4429"/>
      <c r="DDJ4429"/>
      <c r="DDK4429"/>
      <c r="DDL4429"/>
      <c r="DDM4429"/>
      <c r="DDN4429"/>
      <c r="DDO4429"/>
      <c r="DDP4429"/>
      <c r="DDQ4429"/>
      <c r="DDR4429"/>
      <c r="DDS4429"/>
      <c r="DDT4429"/>
      <c r="DDU4429"/>
      <c r="DDV4429"/>
      <c r="DDW4429"/>
      <c r="DDX4429"/>
      <c r="DDY4429"/>
      <c r="DDZ4429"/>
      <c r="DEA4429"/>
      <c r="DEB4429"/>
      <c r="DEC4429"/>
      <c r="DED4429"/>
      <c r="DEE4429"/>
      <c r="DEF4429"/>
      <c r="DEG4429"/>
      <c r="DEH4429"/>
      <c r="DEI4429"/>
      <c r="DEJ4429"/>
      <c r="DEK4429"/>
      <c r="DEL4429"/>
      <c r="DEM4429"/>
      <c r="DEN4429"/>
      <c r="DEO4429"/>
      <c r="DEP4429"/>
      <c r="DEQ4429"/>
      <c r="DER4429"/>
      <c r="DES4429"/>
      <c r="DET4429"/>
      <c r="DEU4429"/>
      <c r="DEV4429"/>
      <c r="DEW4429"/>
      <c r="DEX4429"/>
      <c r="DEY4429"/>
      <c r="DEZ4429"/>
      <c r="DFA4429"/>
      <c r="DFB4429"/>
      <c r="DFC4429"/>
      <c r="DFD4429"/>
      <c r="DFE4429"/>
      <c r="DFF4429"/>
      <c r="DFG4429"/>
      <c r="DFH4429"/>
      <c r="DFI4429"/>
      <c r="DFJ4429"/>
      <c r="DFK4429"/>
      <c r="DFL4429"/>
      <c r="DFM4429"/>
      <c r="DFN4429"/>
      <c r="DFO4429"/>
      <c r="DFP4429"/>
      <c r="DFQ4429"/>
      <c r="DFR4429"/>
      <c r="DFS4429"/>
      <c r="DFT4429"/>
      <c r="DFU4429"/>
      <c r="DFV4429"/>
      <c r="DFW4429"/>
      <c r="DFX4429"/>
      <c r="DFY4429"/>
      <c r="DFZ4429"/>
      <c r="DGA4429"/>
      <c r="DGB4429"/>
      <c r="DGC4429"/>
      <c r="DGD4429"/>
      <c r="DGE4429"/>
      <c r="DGF4429"/>
      <c r="DGG4429"/>
      <c r="DGH4429"/>
      <c r="DGI4429"/>
      <c r="DGJ4429"/>
      <c r="DGK4429"/>
      <c r="DGL4429"/>
      <c r="DGM4429"/>
      <c r="DGN4429"/>
      <c r="DGO4429"/>
      <c r="DGP4429"/>
      <c r="DGQ4429"/>
      <c r="DGR4429"/>
      <c r="DGS4429"/>
      <c r="DGT4429"/>
      <c r="DGU4429"/>
      <c r="DGV4429"/>
      <c r="DGW4429"/>
      <c r="DGX4429"/>
      <c r="DGY4429"/>
      <c r="DGZ4429"/>
      <c r="DHA4429"/>
      <c r="DHB4429"/>
      <c r="DHC4429"/>
      <c r="DHD4429"/>
      <c r="DHE4429"/>
      <c r="DHF4429"/>
      <c r="DHG4429"/>
      <c r="DHH4429"/>
      <c r="DHI4429"/>
      <c r="DHJ4429"/>
      <c r="DHK4429"/>
      <c r="DHL4429"/>
      <c r="DHM4429"/>
      <c r="DHN4429"/>
      <c r="DHO4429"/>
      <c r="DHP4429"/>
      <c r="DHQ4429"/>
      <c r="DHR4429"/>
      <c r="DHS4429"/>
      <c r="DHT4429"/>
      <c r="DHU4429"/>
      <c r="DHV4429"/>
      <c r="DHW4429"/>
      <c r="DHX4429"/>
      <c r="DHY4429"/>
      <c r="DHZ4429"/>
      <c r="DIA4429"/>
      <c r="DIB4429"/>
      <c r="DIC4429"/>
      <c r="DID4429"/>
      <c r="DIE4429"/>
      <c r="DIF4429"/>
      <c r="DIG4429"/>
      <c r="DIH4429"/>
      <c r="DII4429"/>
      <c r="DIJ4429"/>
      <c r="DIK4429"/>
      <c r="DIL4429"/>
      <c r="DIM4429"/>
      <c r="DIN4429"/>
      <c r="DIO4429"/>
      <c r="DIP4429"/>
      <c r="DIQ4429"/>
      <c r="DIR4429"/>
      <c r="DIS4429"/>
      <c r="DIT4429"/>
      <c r="DIU4429"/>
      <c r="DIV4429"/>
      <c r="DIW4429"/>
      <c r="DIX4429"/>
      <c r="DIY4429"/>
      <c r="DIZ4429"/>
      <c r="DJA4429"/>
      <c r="DJB4429"/>
      <c r="DJC4429"/>
      <c r="DJD4429"/>
      <c r="DJE4429"/>
      <c r="DJF4429"/>
      <c r="DJG4429"/>
      <c r="DJH4429"/>
      <c r="DJI4429"/>
      <c r="DJJ4429"/>
      <c r="DJK4429"/>
      <c r="DJL4429"/>
      <c r="DJM4429"/>
      <c r="DJN4429"/>
      <c r="DJO4429"/>
      <c r="DJP4429"/>
      <c r="DJQ4429"/>
      <c r="DJR4429"/>
      <c r="DJS4429"/>
      <c r="DJT4429"/>
      <c r="DJU4429"/>
      <c r="DJV4429"/>
      <c r="DJW4429"/>
      <c r="DJX4429"/>
      <c r="DJY4429"/>
      <c r="DJZ4429"/>
      <c r="DKA4429"/>
      <c r="DKB4429"/>
      <c r="DKC4429"/>
      <c r="DKD4429"/>
      <c r="DKE4429"/>
      <c r="DKF4429"/>
      <c r="DKG4429"/>
      <c r="DKH4429"/>
      <c r="DKI4429"/>
      <c r="DKJ4429"/>
      <c r="DKK4429"/>
      <c r="DKL4429"/>
      <c r="DKM4429"/>
      <c r="DKN4429"/>
      <c r="DKO4429"/>
      <c r="DKP4429"/>
      <c r="DKQ4429"/>
      <c r="DKR4429"/>
      <c r="DKS4429"/>
      <c r="DKT4429"/>
      <c r="DKU4429"/>
      <c r="DKV4429"/>
      <c r="DKW4429"/>
      <c r="DKX4429"/>
      <c r="DKY4429"/>
      <c r="DKZ4429"/>
      <c r="DLA4429"/>
      <c r="DLB4429"/>
      <c r="DLC4429"/>
      <c r="DLD4429"/>
      <c r="DLE4429"/>
      <c r="DLF4429"/>
      <c r="DLG4429"/>
      <c r="DLH4429"/>
      <c r="DLI4429"/>
      <c r="DLJ4429"/>
      <c r="DLK4429"/>
      <c r="DLL4429"/>
      <c r="DLM4429"/>
      <c r="DLN4429"/>
      <c r="DLO4429"/>
      <c r="DLP4429"/>
      <c r="DLQ4429"/>
      <c r="DLR4429"/>
      <c r="DLS4429"/>
      <c r="DLT4429"/>
      <c r="DLU4429"/>
      <c r="DLV4429"/>
      <c r="DLW4429"/>
      <c r="DLX4429"/>
      <c r="DLY4429"/>
      <c r="DLZ4429"/>
      <c r="DMA4429"/>
      <c r="DMB4429"/>
      <c r="DMC4429"/>
      <c r="DMD4429"/>
      <c r="DME4429"/>
      <c r="DMF4429"/>
      <c r="DMG4429"/>
      <c r="DMH4429"/>
      <c r="DMI4429"/>
      <c r="DMJ4429"/>
      <c r="DMK4429"/>
      <c r="DML4429"/>
      <c r="DMM4429"/>
      <c r="DMN4429"/>
      <c r="DMO4429"/>
      <c r="DMP4429"/>
      <c r="DMQ4429"/>
      <c r="DMR4429"/>
      <c r="DMS4429"/>
      <c r="DMT4429"/>
      <c r="DMU4429"/>
      <c r="DMV4429"/>
      <c r="DMW4429"/>
      <c r="DMX4429"/>
      <c r="DMY4429"/>
      <c r="DMZ4429"/>
      <c r="DNA4429"/>
      <c r="DNB4429"/>
      <c r="DNC4429"/>
      <c r="DND4429"/>
      <c r="DNE4429"/>
      <c r="DNF4429"/>
      <c r="DNG4429"/>
      <c r="DNH4429"/>
      <c r="DNI4429"/>
      <c r="DNJ4429"/>
      <c r="DNK4429"/>
      <c r="DNL4429"/>
      <c r="DNM4429"/>
      <c r="DNN4429"/>
      <c r="DNO4429"/>
      <c r="DNP4429"/>
      <c r="DNQ4429"/>
      <c r="DNR4429"/>
      <c r="DNS4429"/>
      <c r="DNT4429"/>
      <c r="DNU4429"/>
      <c r="DNV4429"/>
      <c r="DNW4429"/>
      <c r="DNX4429"/>
      <c r="DNY4429"/>
      <c r="DNZ4429"/>
      <c r="DOA4429"/>
      <c r="DOB4429"/>
      <c r="DOC4429"/>
      <c r="DOD4429"/>
      <c r="DOE4429"/>
      <c r="DOF4429"/>
      <c r="DOG4429"/>
      <c r="DOH4429"/>
      <c r="DOI4429"/>
      <c r="DOJ4429"/>
      <c r="DOK4429"/>
      <c r="DOL4429"/>
      <c r="DOM4429"/>
      <c r="DON4429"/>
      <c r="DOO4429"/>
      <c r="DOP4429"/>
      <c r="DOQ4429"/>
      <c r="DOR4429"/>
      <c r="DOS4429"/>
      <c r="DOT4429"/>
      <c r="DOU4429"/>
      <c r="DOV4429"/>
      <c r="DOW4429"/>
      <c r="DOX4429"/>
      <c r="DOY4429"/>
      <c r="DOZ4429"/>
      <c r="DPA4429"/>
      <c r="DPB4429"/>
      <c r="DPC4429"/>
      <c r="DPD4429"/>
      <c r="DPE4429"/>
      <c r="DPF4429"/>
      <c r="DPG4429"/>
      <c r="DPH4429"/>
      <c r="DPI4429"/>
      <c r="DPJ4429"/>
      <c r="DPK4429"/>
      <c r="DPL4429"/>
      <c r="DPM4429"/>
      <c r="DPN4429"/>
      <c r="DPO4429"/>
      <c r="DPP4429"/>
      <c r="DPQ4429"/>
      <c r="DPR4429"/>
      <c r="DPS4429"/>
      <c r="DPT4429"/>
      <c r="DPU4429"/>
      <c r="DPV4429"/>
      <c r="DPW4429"/>
      <c r="DPX4429"/>
      <c r="DPY4429"/>
      <c r="DPZ4429"/>
      <c r="DQA4429"/>
      <c r="DQB4429"/>
      <c r="DQC4429"/>
      <c r="DQD4429"/>
      <c r="DQE4429"/>
      <c r="DQF4429"/>
      <c r="DQG4429"/>
      <c r="DQH4429"/>
      <c r="DQI4429"/>
      <c r="DQJ4429"/>
      <c r="DQK4429"/>
      <c r="DQL4429"/>
      <c r="DQM4429"/>
      <c r="DQN4429"/>
      <c r="DQO4429"/>
      <c r="DQP4429"/>
      <c r="DQQ4429"/>
      <c r="DQR4429"/>
      <c r="DQS4429"/>
      <c r="DQT4429"/>
      <c r="DQU4429"/>
      <c r="DQV4429"/>
      <c r="DQW4429"/>
      <c r="DQX4429"/>
      <c r="DQY4429"/>
      <c r="DQZ4429"/>
      <c r="DRA4429"/>
      <c r="DRB4429"/>
      <c r="DRC4429"/>
      <c r="DRD4429"/>
      <c r="DRE4429"/>
      <c r="DRF4429"/>
      <c r="DRG4429"/>
      <c r="DRH4429"/>
      <c r="DRI4429"/>
      <c r="DRJ4429"/>
      <c r="DRK4429"/>
      <c r="DRL4429"/>
      <c r="DRM4429"/>
      <c r="DRN4429"/>
      <c r="DRO4429"/>
      <c r="DRP4429"/>
      <c r="DRQ4429"/>
      <c r="DRR4429"/>
      <c r="DRS4429"/>
      <c r="DRT4429"/>
      <c r="DRU4429"/>
      <c r="DRV4429"/>
      <c r="DRW4429"/>
      <c r="DRX4429"/>
      <c r="DRY4429"/>
      <c r="DRZ4429"/>
      <c r="DSA4429"/>
      <c r="DSB4429"/>
      <c r="DSC4429"/>
      <c r="DSD4429"/>
      <c r="DSE4429"/>
      <c r="DSF4429"/>
      <c r="DSG4429"/>
      <c r="DSH4429"/>
      <c r="DSI4429"/>
      <c r="DSJ4429"/>
      <c r="DSK4429"/>
      <c r="DSL4429"/>
      <c r="DSM4429"/>
      <c r="DSN4429"/>
      <c r="DSO4429"/>
      <c r="DSP4429"/>
      <c r="DSQ4429"/>
      <c r="DSR4429"/>
      <c r="DSS4429"/>
      <c r="DST4429"/>
      <c r="DSU4429"/>
      <c r="DSV4429"/>
      <c r="DSW4429"/>
      <c r="DSX4429"/>
      <c r="DSY4429"/>
      <c r="DSZ4429"/>
      <c r="DTA4429"/>
      <c r="DTB4429"/>
      <c r="DTC4429"/>
      <c r="DTD4429"/>
      <c r="DTE4429"/>
      <c r="DTF4429"/>
      <c r="DTG4429"/>
      <c r="DTH4429"/>
      <c r="DTI4429"/>
      <c r="DTJ4429"/>
      <c r="DTK4429"/>
      <c r="DTL4429"/>
      <c r="DTM4429"/>
      <c r="DTN4429"/>
      <c r="DTO4429"/>
      <c r="DTP4429"/>
      <c r="DTQ4429"/>
      <c r="DTR4429"/>
      <c r="DTS4429"/>
      <c r="DTT4429"/>
      <c r="DTU4429"/>
      <c r="DTV4429"/>
      <c r="DTW4429"/>
      <c r="DTX4429"/>
      <c r="DTY4429"/>
      <c r="DTZ4429"/>
      <c r="DUA4429"/>
      <c r="DUB4429"/>
      <c r="DUC4429"/>
      <c r="DUD4429"/>
      <c r="DUE4429"/>
      <c r="DUF4429"/>
      <c r="DUG4429"/>
      <c r="DUH4429"/>
      <c r="DUI4429"/>
      <c r="DUJ4429"/>
      <c r="DUK4429"/>
      <c r="DUL4429"/>
      <c r="DUM4429"/>
      <c r="DUN4429"/>
      <c r="DUO4429"/>
      <c r="DUP4429"/>
      <c r="DUQ4429"/>
      <c r="DUR4429"/>
      <c r="DUS4429"/>
      <c r="DUT4429"/>
      <c r="DUU4429"/>
      <c r="DUV4429"/>
      <c r="DUW4429"/>
      <c r="DUX4429"/>
      <c r="DUY4429"/>
      <c r="DUZ4429"/>
      <c r="DVA4429"/>
      <c r="DVB4429"/>
      <c r="DVC4429"/>
      <c r="DVD4429"/>
      <c r="DVE4429"/>
      <c r="DVF4429"/>
      <c r="DVG4429"/>
      <c r="DVH4429"/>
      <c r="DVI4429"/>
      <c r="DVJ4429"/>
      <c r="DVK4429"/>
      <c r="DVL4429"/>
      <c r="DVM4429"/>
      <c r="DVN4429"/>
      <c r="DVO4429"/>
      <c r="DVP4429"/>
      <c r="DVQ4429"/>
      <c r="DVR4429"/>
      <c r="DVS4429"/>
      <c r="DVT4429"/>
      <c r="DVU4429"/>
      <c r="DVV4429"/>
      <c r="DVW4429"/>
      <c r="DVX4429"/>
      <c r="DVY4429"/>
      <c r="DVZ4429"/>
      <c r="DWA4429"/>
      <c r="DWB4429"/>
      <c r="DWC4429"/>
      <c r="DWD4429"/>
      <c r="DWE4429"/>
      <c r="DWF4429"/>
      <c r="DWG4429"/>
      <c r="DWH4429"/>
      <c r="DWI4429"/>
      <c r="DWJ4429"/>
      <c r="DWK4429"/>
      <c r="DWL4429"/>
      <c r="DWM4429"/>
      <c r="DWN4429"/>
      <c r="DWO4429"/>
      <c r="DWP4429"/>
      <c r="DWQ4429"/>
      <c r="DWR4429"/>
      <c r="DWS4429"/>
      <c r="DWT4429"/>
      <c r="DWU4429"/>
      <c r="DWV4429"/>
      <c r="DWW4429"/>
      <c r="DWX4429"/>
      <c r="DWY4429"/>
      <c r="DWZ4429"/>
      <c r="DXA4429"/>
      <c r="DXB4429"/>
      <c r="DXC4429"/>
      <c r="DXD4429"/>
      <c r="DXE4429"/>
      <c r="DXF4429"/>
      <c r="DXG4429"/>
      <c r="DXH4429"/>
      <c r="DXI4429"/>
      <c r="DXJ4429"/>
      <c r="DXK4429"/>
      <c r="DXL4429"/>
      <c r="DXM4429"/>
      <c r="DXN4429"/>
      <c r="DXO4429"/>
      <c r="DXP4429"/>
      <c r="DXQ4429"/>
      <c r="DXR4429"/>
      <c r="DXS4429"/>
      <c r="DXT4429"/>
      <c r="DXU4429"/>
      <c r="DXV4429"/>
      <c r="DXW4429"/>
      <c r="DXX4429"/>
      <c r="DXY4429"/>
      <c r="DXZ4429"/>
      <c r="DYA4429"/>
      <c r="DYB4429"/>
      <c r="DYC4429"/>
      <c r="DYD4429"/>
      <c r="DYE4429"/>
      <c r="DYF4429"/>
      <c r="DYG4429"/>
      <c r="DYH4429"/>
      <c r="DYI4429"/>
      <c r="DYJ4429"/>
      <c r="DYK4429"/>
      <c r="DYL4429"/>
      <c r="DYM4429"/>
      <c r="DYN4429"/>
      <c r="DYO4429"/>
      <c r="DYP4429"/>
      <c r="DYQ4429"/>
      <c r="DYR4429"/>
      <c r="DYS4429"/>
      <c r="DYT4429"/>
      <c r="DYU4429"/>
      <c r="DYV4429"/>
      <c r="DYW4429"/>
      <c r="DYX4429"/>
      <c r="DYY4429"/>
      <c r="DYZ4429"/>
      <c r="DZA4429"/>
      <c r="DZB4429"/>
      <c r="DZC4429"/>
      <c r="DZD4429"/>
      <c r="DZE4429"/>
      <c r="DZF4429"/>
      <c r="DZG4429"/>
      <c r="DZH4429"/>
      <c r="DZI4429"/>
      <c r="DZJ4429"/>
      <c r="DZK4429"/>
      <c r="DZL4429"/>
      <c r="DZM4429"/>
      <c r="DZN4429"/>
      <c r="DZO4429"/>
      <c r="DZP4429"/>
      <c r="DZQ4429"/>
      <c r="DZR4429"/>
      <c r="DZS4429"/>
      <c r="DZT4429"/>
      <c r="DZU4429"/>
      <c r="DZV4429"/>
      <c r="DZW4429"/>
      <c r="DZX4429"/>
      <c r="DZY4429"/>
      <c r="DZZ4429"/>
      <c r="EAA4429"/>
      <c r="EAB4429"/>
      <c r="EAC4429"/>
      <c r="EAD4429"/>
      <c r="EAE4429"/>
      <c r="EAF4429"/>
      <c r="EAG4429"/>
      <c r="EAH4429"/>
      <c r="EAI4429"/>
      <c r="EAJ4429"/>
      <c r="EAK4429"/>
      <c r="EAL4429"/>
      <c r="EAM4429"/>
      <c r="EAN4429"/>
      <c r="EAO4429"/>
      <c r="EAP4429"/>
      <c r="EAQ4429"/>
      <c r="EAR4429"/>
      <c r="EAS4429"/>
      <c r="EAT4429"/>
      <c r="EAU4429"/>
      <c r="EAV4429"/>
      <c r="EAW4429"/>
      <c r="EAX4429"/>
      <c r="EAY4429"/>
      <c r="EAZ4429"/>
      <c r="EBA4429"/>
      <c r="EBB4429"/>
      <c r="EBC4429"/>
      <c r="EBD4429"/>
      <c r="EBE4429"/>
      <c r="EBF4429"/>
      <c r="EBG4429"/>
      <c r="EBH4429"/>
      <c r="EBI4429"/>
      <c r="EBJ4429"/>
      <c r="EBK4429"/>
      <c r="EBL4429"/>
      <c r="EBM4429"/>
      <c r="EBN4429"/>
      <c r="EBO4429"/>
      <c r="EBP4429"/>
      <c r="EBQ4429"/>
      <c r="EBR4429"/>
      <c r="EBS4429"/>
      <c r="EBT4429"/>
      <c r="EBU4429"/>
      <c r="EBV4429"/>
      <c r="EBW4429"/>
      <c r="EBX4429"/>
      <c r="EBY4429"/>
      <c r="EBZ4429"/>
      <c r="ECA4429"/>
      <c r="ECB4429"/>
      <c r="ECC4429"/>
      <c r="ECD4429"/>
      <c r="ECE4429"/>
      <c r="ECF4429"/>
      <c r="ECG4429"/>
      <c r="ECH4429"/>
      <c r="ECI4429"/>
      <c r="ECJ4429"/>
      <c r="ECK4429"/>
      <c r="ECL4429"/>
      <c r="ECM4429"/>
      <c r="ECN4429"/>
      <c r="ECO4429"/>
      <c r="ECP4429"/>
      <c r="ECQ4429"/>
      <c r="ECR4429"/>
      <c r="ECS4429"/>
      <c r="ECT4429"/>
      <c r="ECU4429"/>
      <c r="ECV4429"/>
      <c r="ECW4429"/>
      <c r="ECX4429"/>
      <c r="ECY4429"/>
      <c r="ECZ4429"/>
      <c r="EDA4429"/>
      <c r="EDB4429"/>
      <c r="EDC4429"/>
      <c r="EDD4429"/>
      <c r="EDE4429"/>
      <c r="EDF4429"/>
      <c r="EDG4429"/>
      <c r="EDH4429"/>
      <c r="EDI4429"/>
      <c r="EDJ4429"/>
      <c r="EDK4429"/>
      <c r="EDL4429"/>
      <c r="EDM4429"/>
      <c r="EDN4429"/>
      <c r="EDO4429"/>
      <c r="EDP4429"/>
      <c r="EDQ4429"/>
      <c r="EDR4429"/>
      <c r="EDS4429"/>
      <c r="EDT4429"/>
      <c r="EDU4429"/>
      <c r="EDV4429"/>
      <c r="EDW4429"/>
      <c r="EDX4429"/>
      <c r="EDY4429"/>
      <c r="EDZ4429"/>
      <c r="EEA4429"/>
      <c r="EEB4429"/>
      <c r="EEC4429"/>
      <c r="EED4429"/>
      <c r="EEE4429"/>
      <c r="EEF4429"/>
      <c r="EEG4429"/>
      <c r="EEH4429"/>
      <c r="EEI4429"/>
      <c r="EEJ4429"/>
      <c r="EEK4429"/>
      <c r="EEL4429"/>
      <c r="EEM4429"/>
      <c r="EEN4429"/>
      <c r="EEO4429"/>
      <c r="EEP4429"/>
      <c r="EEQ4429"/>
      <c r="EER4429"/>
      <c r="EES4429"/>
      <c r="EET4429"/>
      <c r="EEU4429"/>
      <c r="EEV4429"/>
      <c r="EEW4429"/>
      <c r="EEX4429"/>
      <c r="EEY4429"/>
      <c r="EEZ4429"/>
      <c r="EFA4429"/>
      <c r="EFB4429"/>
      <c r="EFC4429"/>
      <c r="EFD4429"/>
      <c r="EFE4429"/>
      <c r="EFF4429"/>
      <c r="EFG4429"/>
      <c r="EFH4429"/>
      <c r="EFI4429"/>
      <c r="EFJ4429"/>
      <c r="EFK4429"/>
      <c r="EFL4429"/>
      <c r="EFM4429"/>
      <c r="EFN4429"/>
      <c r="EFO4429"/>
      <c r="EFP4429"/>
      <c r="EFQ4429"/>
      <c r="EFR4429"/>
      <c r="EFS4429"/>
      <c r="EFT4429"/>
      <c r="EFU4429"/>
      <c r="EFV4429"/>
      <c r="EFW4429"/>
      <c r="EFX4429"/>
      <c r="EFY4429"/>
      <c r="EFZ4429"/>
      <c r="EGA4429"/>
      <c r="EGB4429"/>
      <c r="EGC4429"/>
      <c r="EGD4429"/>
      <c r="EGE4429"/>
      <c r="EGF4429"/>
      <c r="EGG4429"/>
      <c r="EGH4429"/>
      <c r="EGI4429"/>
      <c r="EGJ4429"/>
      <c r="EGK4429"/>
      <c r="EGL4429"/>
      <c r="EGM4429"/>
      <c r="EGN4429"/>
      <c r="EGO4429"/>
      <c r="EGP4429"/>
      <c r="EGQ4429"/>
      <c r="EGR4429"/>
      <c r="EGS4429"/>
      <c r="EGT4429"/>
      <c r="EGU4429"/>
      <c r="EGV4429"/>
      <c r="EGW4429"/>
      <c r="EGX4429"/>
      <c r="EGY4429"/>
      <c r="EGZ4429"/>
      <c r="EHA4429"/>
      <c r="EHB4429"/>
      <c r="EHC4429"/>
      <c r="EHD4429"/>
      <c r="EHE4429"/>
      <c r="EHF4429"/>
      <c r="EHG4429"/>
      <c r="EHH4429"/>
      <c r="EHI4429"/>
      <c r="EHJ4429"/>
      <c r="EHK4429"/>
      <c r="EHL4429"/>
      <c r="EHM4429"/>
      <c r="EHN4429"/>
      <c r="EHO4429"/>
      <c r="EHP4429"/>
      <c r="EHQ4429"/>
      <c r="EHR4429"/>
      <c r="EHS4429"/>
      <c r="EHT4429"/>
      <c r="EHU4429"/>
      <c r="EHV4429"/>
      <c r="EHW4429"/>
      <c r="EHX4429"/>
      <c r="EHY4429"/>
      <c r="EHZ4429"/>
      <c r="EIA4429"/>
      <c r="EIB4429"/>
      <c r="EIC4429"/>
      <c r="EID4429"/>
      <c r="EIE4429"/>
      <c r="EIF4429"/>
      <c r="EIG4429"/>
      <c r="EIH4429"/>
      <c r="EII4429"/>
      <c r="EIJ4429"/>
      <c r="EIK4429"/>
      <c r="EIL4429"/>
      <c r="EIM4429"/>
      <c r="EIN4429"/>
      <c r="EIO4429"/>
      <c r="EIP4429"/>
      <c r="EIQ4429"/>
      <c r="EIR4429"/>
      <c r="EIS4429"/>
      <c r="EIT4429"/>
      <c r="EIU4429"/>
      <c r="EIV4429"/>
      <c r="EIW4429"/>
      <c r="EIX4429"/>
      <c r="EIY4429"/>
      <c r="EIZ4429"/>
      <c r="EJA4429"/>
      <c r="EJB4429"/>
      <c r="EJC4429"/>
      <c r="EJD4429"/>
      <c r="EJE4429"/>
      <c r="EJF4429"/>
      <c r="EJG4429"/>
      <c r="EJH4429"/>
      <c r="EJI4429"/>
      <c r="EJJ4429"/>
      <c r="EJK4429"/>
      <c r="EJL4429"/>
      <c r="EJM4429"/>
      <c r="EJN4429"/>
      <c r="EJO4429"/>
      <c r="EJP4429"/>
      <c r="EJQ4429"/>
      <c r="EJR4429"/>
      <c r="EJS4429"/>
      <c r="EJT4429"/>
      <c r="EJU4429"/>
      <c r="EJV4429"/>
      <c r="EJW4429"/>
      <c r="EJX4429"/>
      <c r="EJY4429"/>
      <c r="EJZ4429"/>
      <c r="EKA4429"/>
      <c r="EKB4429"/>
      <c r="EKC4429"/>
      <c r="EKD4429"/>
      <c r="EKE4429"/>
      <c r="EKF4429"/>
      <c r="EKG4429"/>
      <c r="EKH4429"/>
      <c r="EKI4429"/>
      <c r="EKJ4429"/>
      <c r="EKK4429"/>
      <c r="EKL4429"/>
      <c r="EKM4429"/>
      <c r="EKN4429"/>
      <c r="EKO4429"/>
      <c r="EKP4429"/>
      <c r="EKQ4429"/>
      <c r="EKR4429"/>
      <c r="EKS4429"/>
      <c r="EKT4429"/>
      <c r="EKU4429"/>
      <c r="EKV4429"/>
      <c r="EKW4429"/>
      <c r="EKX4429"/>
      <c r="EKY4429"/>
      <c r="EKZ4429"/>
      <c r="ELA4429"/>
      <c r="ELB4429"/>
      <c r="ELC4429"/>
      <c r="ELD4429"/>
      <c r="ELE4429"/>
      <c r="ELF4429"/>
      <c r="ELG4429"/>
      <c r="ELH4429"/>
      <c r="ELI4429"/>
      <c r="ELJ4429"/>
      <c r="ELK4429"/>
      <c r="ELL4429"/>
      <c r="ELM4429"/>
      <c r="ELN4429"/>
      <c r="ELO4429"/>
      <c r="ELP4429"/>
      <c r="ELQ4429"/>
      <c r="ELR4429"/>
      <c r="ELS4429"/>
      <c r="ELT4429"/>
      <c r="ELU4429"/>
      <c r="ELV4429"/>
      <c r="ELW4429"/>
      <c r="ELX4429"/>
      <c r="ELY4429"/>
      <c r="ELZ4429"/>
      <c r="EMA4429"/>
      <c r="EMB4429"/>
      <c r="EMC4429"/>
      <c r="EMD4429"/>
      <c r="EME4429"/>
      <c r="EMF4429"/>
      <c r="EMG4429"/>
      <c r="EMH4429"/>
      <c r="EMI4429"/>
      <c r="EMJ4429"/>
      <c r="EMK4429"/>
      <c r="EML4429"/>
      <c r="EMM4429"/>
      <c r="EMN4429"/>
      <c r="EMO4429"/>
      <c r="EMP4429"/>
      <c r="EMQ4429"/>
      <c r="EMR4429"/>
      <c r="EMS4429"/>
      <c r="EMT4429"/>
      <c r="EMU4429"/>
      <c r="EMV4429"/>
      <c r="EMW4429"/>
      <c r="EMX4429"/>
      <c r="EMY4429"/>
      <c r="EMZ4429"/>
      <c r="ENA4429"/>
      <c r="ENB4429"/>
      <c r="ENC4429"/>
      <c r="END4429"/>
      <c r="ENE4429"/>
      <c r="ENF4429"/>
      <c r="ENG4429"/>
      <c r="ENH4429"/>
      <c r="ENI4429"/>
      <c r="ENJ4429"/>
      <c r="ENK4429"/>
      <c r="ENL4429"/>
      <c r="ENM4429"/>
      <c r="ENN4429"/>
      <c r="ENO4429"/>
      <c r="ENP4429"/>
      <c r="ENQ4429"/>
      <c r="ENR4429"/>
      <c r="ENS4429"/>
      <c r="ENT4429"/>
      <c r="ENU4429"/>
      <c r="ENV4429"/>
      <c r="ENW4429"/>
      <c r="ENX4429"/>
      <c r="ENY4429"/>
      <c r="ENZ4429"/>
      <c r="EOA4429"/>
      <c r="EOB4429"/>
      <c r="EOC4429"/>
      <c r="EOD4429"/>
      <c r="EOE4429"/>
      <c r="EOF4429"/>
      <c r="EOG4429"/>
      <c r="EOH4429"/>
      <c r="EOI4429"/>
      <c r="EOJ4429"/>
      <c r="EOK4429"/>
      <c r="EOL4429"/>
      <c r="EOM4429"/>
      <c r="EON4429"/>
      <c r="EOO4429"/>
      <c r="EOP4429"/>
      <c r="EOQ4429"/>
      <c r="EOR4429"/>
      <c r="EOS4429"/>
      <c r="EOT4429"/>
      <c r="EOU4429"/>
      <c r="EOV4429"/>
      <c r="EOW4429"/>
      <c r="EOX4429"/>
      <c r="EOY4429"/>
      <c r="EOZ4429"/>
      <c r="EPA4429"/>
      <c r="EPB4429"/>
      <c r="EPC4429"/>
      <c r="EPD4429"/>
      <c r="EPE4429"/>
      <c r="EPF4429"/>
      <c r="EPG4429"/>
      <c r="EPH4429"/>
      <c r="EPI4429"/>
      <c r="EPJ4429"/>
      <c r="EPK4429"/>
      <c r="EPL4429"/>
      <c r="EPM4429"/>
      <c r="EPN4429"/>
      <c r="EPO4429"/>
      <c r="EPP4429"/>
      <c r="EPQ4429"/>
      <c r="EPR4429"/>
      <c r="EPS4429"/>
      <c r="EPT4429"/>
      <c r="EPU4429"/>
      <c r="EPV4429"/>
      <c r="EPW4429"/>
      <c r="EPX4429"/>
      <c r="EPY4429"/>
      <c r="EPZ4429"/>
      <c r="EQA4429"/>
      <c r="EQB4429"/>
      <c r="EQC4429"/>
      <c r="EQD4429"/>
      <c r="EQE4429"/>
      <c r="EQF4429"/>
      <c r="EQG4429"/>
      <c r="EQH4429"/>
      <c r="EQI4429"/>
      <c r="EQJ4429"/>
      <c r="EQK4429"/>
      <c r="EQL4429"/>
      <c r="EQM4429"/>
      <c r="EQN4429"/>
      <c r="EQO4429"/>
      <c r="EQP4429"/>
      <c r="EQQ4429"/>
      <c r="EQR4429"/>
      <c r="EQS4429"/>
      <c r="EQT4429"/>
      <c r="EQU4429"/>
      <c r="EQV4429"/>
      <c r="EQW4429"/>
      <c r="EQX4429"/>
      <c r="EQY4429"/>
      <c r="EQZ4429"/>
      <c r="ERA4429"/>
      <c r="ERB4429"/>
      <c r="ERC4429"/>
      <c r="ERD4429"/>
      <c r="ERE4429"/>
      <c r="ERF4429"/>
      <c r="ERG4429"/>
      <c r="ERH4429"/>
      <c r="ERI4429"/>
      <c r="ERJ4429"/>
      <c r="ERK4429"/>
      <c r="ERL4429"/>
      <c r="ERM4429"/>
      <c r="ERN4429"/>
      <c r="ERO4429"/>
      <c r="ERP4429"/>
      <c r="ERQ4429"/>
      <c r="ERR4429"/>
      <c r="ERS4429"/>
      <c r="ERT4429"/>
      <c r="ERU4429"/>
      <c r="ERV4429"/>
      <c r="ERW4429"/>
      <c r="ERX4429"/>
      <c r="ERY4429"/>
      <c r="ERZ4429"/>
      <c r="ESA4429"/>
      <c r="ESB4429"/>
      <c r="ESC4429"/>
      <c r="ESD4429"/>
      <c r="ESE4429"/>
      <c r="ESF4429"/>
      <c r="ESG4429"/>
      <c r="ESH4429"/>
      <c r="ESI4429"/>
      <c r="ESJ4429"/>
      <c r="ESK4429"/>
      <c r="ESL4429"/>
      <c r="ESM4429"/>
      <c r="ESN4429"/>
      <c r="ESO4429"/>
      <c r="ESP4429"/>
      <c r="ESQ4429"/>
      <c r="ESR4429"/>
      <c r="ESS4429"/>
      <c r="EST4429"/>
      <c r="ESU4429"/>
      <c r="ESV4429"/>
      <c r="ESW4429"/>
      <c r="ESX4429"/>
      <c r="ESY4429"/>
      <c r="ESZ4429"/>
      <c r="ETA4429"/>
      <c r="ETB4429"/>
      <c r="ETC4429"/>
      <c r="ETD4429"/>
      <c r="ETE4429"/>
      <c r="ETF4429"/>
      <c r="ETG4429"/>
      <c r="ETH4429"/>
      <c r="ETI4429"/>
      <c r="ETJ4429"/>
      <c r="ETK4429"/>
      <c r="ETL4429"/>
      <c r="ETM4429"/>
      <c r="ETN4429"/>
      <c r="ETO4429"/>
      <c r="ETP4429"/>
      <c r="ETQ4429"/>
      <c r="ETR4429"/>
      <c r="ETS4429"/>
      <c r="ETT4429"/>
      <c r="ETU4429"/>
      <c r="ETV4429"/>
      <c r="ETW4429"/>
      <c r="ETX4429"/>
      <c r="ETY4429"/>
      <c r="ETZ4429"/>
      <c r="EUA4429"/>
      <c r="EUB4429"/>
      <c r="EUC4429"/>
      <c r="EUD4429"/>
      <c r="EUE4429"/>
      <c r="EUF4429"/>
      <c r="EUG4429"/>
      <c r="EUH4429"/>
      <c r="EUI4429"/>
      <c r="EUJ4429"/>
      <c r="EUK4429"/>
      <c r="EUL4429"/>
      <c r="EUM4429"/>
      <c r="EUN4429"/>
      <c r="EUO4429"/>
      <c r="EUP4429"/>
      <c r="EUQ4429"/>
      <c r="EUR4429"/>
      <c r="EUS4429"/>
      <c r="EUT4429"/>
      <c r="EUU4429"/>
      <c r="EUV4429"/>
      <c r="EUW4429"/>
      <c r="EUX4429"/>
      <c r="EUY4429"/>
      <c r="EUZ4429"/>
      <c r="EVA4429"/>
      <c r="EVB4429"/>
      <c r="EVC4429"/>
      <c r="EVD4429"/>
      <c r="EVE4429"/>
      <c r="EVF4429"/>
      <c r="EVG4429"/>
      <c r="EVH4429"/>
      <c r="EVI4429"/>
      <c r="EVJ4429"/>
      <c r="EVK4429"/>
      <c r="EVL4429"/>
      <c r="EVM4429"/>
      <c r="EVN4429"/>
      <c r="EVO4429"/>
      <c r="EVP4429"/>
      <c r="EVQ4429"/>
      <c r="EVR4429"/>
      <c r="EVS4429"/>
      <c r="EVT4429"/>
      <c r="EVU4429"/>
      <c r="EVV4429"/>
      <c r="EVW4429"/>
      <c r="EVX4429"/>
      <c r="EVY4429"/>
      <c r="EVZ4429"/>
      <c r="EWA4429"/>
      <c r="EWB4429"/>
      <c r="EWC4429"/>
      <c r="EWD4429"/>
      <c r="EWE4429"/>
      <c r="EWF4429"/>
      <c r="EWG4429"/>
      <c r="EWH4429"/>
      <c r="EWI4429"/>
      <c r="EWJ4429"/>
      <c r="EWK4429"/>
      <c r="EWL4429"/>
      <c r="EWM4429"/>
      <c r="EWN4429"/>
      <c r="EWO4429"/>
      <c r="EWP4429"/>
      <c r="EWQ4429"/>
      <c r="EWR4429"/>
      <c r="EWS4429"/>
      <c r="EWT4429"/>
      <c r="EWU4429"/>
      <c r="EWV4429"/>
      <c r="EWW4429"/>
      <c r="EWX4429"/>
      <c r="EWY4429"/>
      <c r="EWZ4429"/>
      <c r="EXA4429"/>
      <c r="EXB4429"/>
      <c r="EXC4429"/>
      <c r="EXD4429"/>
      <c r="EXE4429"/>
      <c r="EXF4429"/>
      <c r="EXG4429"/>
      <c r="EXH4429"/>
      <c r="EXI4429"/>
      <c r="EXJ4429"/>
      <c r="EXK4429"/>
      <c r="EXL4429"/>
      <c r="EXM4429"/>
      <c r="EXN4429"/>
      <c r="EXO4429"/>
      <c r="EXP4429"/>
      <c r="EXQ4429"/>
      <c r="EXR4429"/>
      <c r="EXS4429"/>
      <c r="EXT4429"/>
      <c r="EXU4429"/>
      <c r="EXV4429"/>
      <c r="EXW4429"/>
      <c r="EXX4429"/>
      <c r="EXY4429"/>
      <c r="EXZ4429"/>
      <c r="EYA4429"/>
      <c r="EYB4429"/>
      <c r="EYC4429"/>
      <c r="EYD4429"/>
      <c r="EYE4429"/>
      <c r="EYF4429"/>
      <c r="EYG4429"/>
      <c r="EYH4429"/>
      <c r="EYI4429"/>
      <c r="EYJ4429"/>
      <c r="EYK4429"/>
      <c r="EYL4429"/>
      <c r="EYM4429"/>
      <c r="EYN4429"/>
      <c r="EYO4429"/>
      <c r="EYP4429"/>
      <c r="EYQ4429"/>
      <c r="EYR4429"/>
      <c r="EYS4429"/>
      <c r="EYT4429"/>
      <c r="EYU4429"/>
      <c r="EYV4429"/>
      <c r="EYW4429"/>
      <c r="EYX4429"/>
      <c r="EYY4429"/>
      <c r="EYZ4429"/>
      <c r="EZA4429"/>
      <c r="EZB4429"/>
      <c r="EZC4429"/>
      <c r="EZD4429"/>
      <c r="EZE4429"/>
      <c r="EZF4429"/>
      <c r="EZG4429"/>
      <c r="EZH4429"/>
      <c r="EZI4429"/>
      <c r="EZJ4429"/>
      <c r="EZK4429"/>
      <c r="EZL4429"/>
      <c r="EZM4429"/>
      <c r="EZN4429"/>
      <c r="EZO4429"/>
      <c r="EZP4429"/>
      <c r="EZQ4429"/>
      <c r="EZR4429"/>
      <c r="EZS4429"/>
      <c r="EZT4429"/>
      <c r="EZU4429"/>
      <c r="EZV4429"/>
      <c r="EZW4429"/>
      <c r="EZX4429"/>
      <c r="EZY4429"/>
      <c r="EZZ4429"/>
      <c r="FAA4429"/>
      <c r="FAB4429"/>
      <c r="FAC4429"/>
      <c r="FAD4429"/>
      <c r="FAE4429"/>
      <c r="FAF4429"/>
      <c r="FAG4429"/>
      <c r="FAH4429"/>
      <c r="FAI4429"/>
      <c r="FAJ4429"/>
      <c r="FAK4429"/>
      <c r="FAL4429"/>
      <c r="FAM4429"/>
      <c r="FAN4429"/>
      <c r="FAO4429"/>
      <c r="FAP4429"/>
      <c r="FAQ4429"/>
      <c r="FAR4429"/>
      <c r="FAS4429"/>
      <c r="FAT4429"/>
      <c r="FAU4429"/>
      <c r="FAV4429"/>
      <c r="FAW4429"/>
      <c r="FAX4429"/>
      <c r="FAY4429"/>
      <c r="FAZ4429"/>
      <c r="FBA4429"/>
      <c r="FBB4429"/>
      <c r="FBC4429"/>
      <c r="FBD4429"/>
      <c r="FBE4429"/>
      <c r="FBF4429"/>
      <c r="FBG4429"/>
      <c r="FBH4429"/>
      <c r="FBI4429"/>
      <c r="FBJ4429"/>
      <c r="FBK4429"/>
      <c r="FBL4429"/>
      <c r="FBM4429"/>
      <c r="FBN4429"/>
      <c r="FBO4429"/>
      <c r="FBP4429"/>
      <c r="FBQ4429"/>
      <c r="FBR4429"/>
      <c r="FBS4429"/>
      <c r="FBT4429"/>
      <c r="FBU4429"/>
      <c r="FBV4429"/>
      <c r="FBW4429"/>
      <c r="FBX4429"/>
      <c r="FBY4429"/>
      <c r="FBZ4429"/>
      <c r="FCA4429"/>
      <c r="FCB4429"/>
      <c r="FCC4429"/>
      <c r="FCD4429"/>
      <c r="FCE4429"/>
      <c r="FCF4429"/>
      <c r="FCG4429"/>
      <c r="FCH4429"/>
      <c r="FCI4429"/>
      <c r="FCJ4429"/>
      <c r="FCK4429"/>
      <c r="FCL4429"/>
      <c r="FCM4429"/>
      <c r="FCN4429"/>
      <c r="FCO4429"/>
      <c r="FCP4429"/>
      <c r="FCQ4429"/>
      <c r="FCR4429"/>
      <c r="FCS4429"/>
      <c r="FCT4429"/>
      <c r="FCU4429"/>
      <c r="FCV4429"/>
      <c r="FCW4429"/>
      <c r="FCX4429"/>
      <c r="FCY4429"/>
      <c r="FCZ4429"/>
      <c r="FDA4429"/>
      <c r="FDB4429"/>
      <c r="FDC4429"/>
      <c r="FDD4429"/>
      <c r="FDE4429"/>
      <c r="FDF4429"/>
      <c r="FDG4429"/>
      <c r="FDH4429"/>
      <c r="FDI4429"/>
      <c r="FDJ4429"/>
      <c r="FDK4429"/>
      <c r="FDL4429"/>
      <c r="FDM4429"/>
      <c r="FDN4429"/>
      <c r="FDO4429"/>
      <c r="FDP4429"/>
      <c r="FDQ4429"/>
      <c r="FDR4429"/>
      <c r="FDS4429"/>
      <c r="FDT4429"/>
      <c r="FDU4429"/>
      <c r="FDV4429"/>
      <c r="FDW4429"/>
      <c r="FDX4429"/>
      <c r="FDY4429"/>
      <c r="FDZ4429"/>
      <c r="FEA4429"/>
      <c r="FEB4429"/>
      <c r="FEC4429"/>
      <c r="FED4429"/>
      <c r="FEE4429"/>
      <c r="FEF4429"/>
      <c r="FEG4429"/>
      <c r="FEH4429"/>
      <c r="FEI4429"/>
      <c r="FEJ4429"/>
      <c r="FEK4429"/>
      <c r="FEL4429"/>
      <c r="FEM4429"/>
      <c r="FEN4429"/>
      <c r="FEO4429"/>
      <c r="FEP4429"/>
      <c r="FEQ4429"/>
      <c r="FER4429"/>
      <c r="FES4429"/>
      <c r="FET4429"/>
      <c r="FEU4429"/>
      <c r="FEV4429"/>
      <c r="FEW4429"/>
      <c r="FEX4429"/>
      <c r="FEY4429"/>
      <c r="FEZ4429"/>
      <c r="FFA4429"/>
      <c r="FFB4429"/>
      <c r="FFC4429"/>
      <c r="FFD4429"/>
      <c r="FFE4429"/>
      <c r="FFF4429"/>
      <c r="FFG4429"/>
      <c r="FFH4429"/>
      <c r="FFI4429"/>
      <c r="FFJ4429"/>
      <c r="FFK4429"/>
      <c r="FFL4429"/>
      <c r="FFM4429"/>
      <c r="FFN4429"/>
      <c r="FFO4429"/>
      <c r="FFP4429"/>
      <c r="FFQ4429"/>
      <c r="FFR4429"/>
      <c r="FFS4429"/>
      <c r="FFT4429"/>
      <c r="FFU4429"/>
      <c r="FFV4429"/>
      <c r="FFW4429"/>
      <c r="FFX4429"/>
      <c r="FFY4429"/>
      <c r="FFZ4429"/>
      <c r="FGA4429"/>
      <c r="FGB4429"/>
      <c r="FGC4429"/>
      <c r="FGD4429"/>
      <c r="FGE4429"/>
      <c r="FGF4429"/>
      <c r="FGG4429"/>
      <c r="FGH4429"/>
      <c r="FGI4429"/>
      <c r="FGJ4429"/>
      <c r="FGK4429"/>
      <c r="FGL4429"/>
      <c r="FGM4429"/>
      <c r="FGN4429"/>
      <c r="FGO4429"/>
      <c r="FGP4429"/>
      <c r="FGQ4429"/>
      <c r="FGR4429"/>
      <c r="FGS4429"/>
      <c r="FGT4429"/>
      <c r="FGU4429"/>
      <c r="FGV4429"/>
      <c r="FGW4429"/>
      <c r="FGX4429"/>
      <c r="FGY4429"/>
      <c r="FGZ4429"/>
      <c r="FHA4429"/>
      <c r="FHB4429"/>
      <c r="FHC4429"/>
      <c r="FHD4429"/>
      <c r="FHE4429"/>
      <c r="FHF4429"/>
      <c r="FHG4429"/>
      <c r="FHH4429"/>
      <c r="FHI4429"/>
      <c r="FHJ4429"/>
      <c r="FHK4429"/>
      <c r="FHL4429"/>
      <c r="FHM4429"/>
      <c r="FHN4429"/>
      <c r="FHO4429"/>
      <c r="FHP4429"/>
      <c r="FHQ4429"/>
      <c r="FHR4429"/>
      <c r="FHS4429"/>
      <c r="FHT4429"/>
      <c r="FHU4429"/>
      <c r="FHV4429"/>
      <c r="FHW4429"/>
      <c r="FHX4429"/>
      <c r="FHY4429"/>
      <c r="FHZ4429"/>
      <c r="FIA4429"/>
      <c r="FIB4429"/>
      <c r="FIC4429"/>
      <c r="FID4429"/>
      <c r="FIE4429"/>
      <c r="FIF4429"/>
      <c r="FIG4429"/>
      <c r="FIH4429"/>
      <c r="FII4429"/>
      <c r="FIJ4429"/>
      <c r="FIK4429"/>
      <c r="FIL4429"/>
      <c r="FIM4429"/>
      <c r="FIN4429"/>
      <c r="FIO4429"/>
      <c r="FIP4429"/>
      <c r="FIQ4429"/>
      <c r="FIR4429"/>
      <c r="FIS4429"/>
      <c r="FIT4429"/>
      <c r="FIU4429"/>
      <c r="FIV4429"/>
      <c r="FIW4429"/>
      <c r="FIX4429"/>
      <c r="FIY4429"/>
      <c r="FIZ4429"/>
      <c r="FJA4429"/>
      <c r="FJB4429"/>
      <c r="FJC4429"/>
      <c r="FJD4429"/>
      <c r="FJE4429"/>
      <c r="FJF4429"/>
      <c r="FJG4429"/>
      <c r="FJH4429"/>
      <c r="FJI4429"/>
      <c r="FJJ4429"/>
      <c r="FJK4429"/>
      <c r="FJL4429"/>
      <c r="FJM4429"/>
      <c r="FJN4429"/>
      <c r="FJO4429"/>
      <c r="FJP4429"/>
      <c r="FJQ4429"/>
      <c r="FJR4429"/>
      <c r="FJS4429"/>
      <c r="FJT4429"/>
      <c r="FJU4429"/>
      <c r="FJV4429"/>
      <c r="FJW4429"/>
      <c r="FJX4429"/>
      <c r="FJY4429"/>
      <c r="FJZ4429"/>
      <c r="FKA4429"/>
      <c r="FKB4429"/>
      <c r="FKC4429"/>
      <c r="FKD4429"/>
      <c r="FKE4429"/>
      <c r="FKF4429"/>
      <c r="FKG4429"/>
      <c r="FKH4429"/>
      <c r="FKI4429"/>
      <c r="FKJ4429"/>
      <c r="FKK4429"/>
      <c r="FKL4429"/>
      <c r="FKM4429"/>
      <c r="FKN4429"/>
      <c r="FKO4429"/>
      <c r="FKP4429"/>
      <c r="FKQ4429"/>
      <c r="FKR4429"/>
      <c r="FKS4429"/>
      <c r="FKT4429"/>
      <c r="FKU4429"/>
      <c r="FKV4429"/>
      <c r="FKW4429"/>
      <c r="FKX4429"/>
      <c r="FKY4429"/>
      <c r="FKZ4429"/>
      <c r="FLA4429"/>
      <c r="FLB4429"/>
      <c r="FLC4429"/>
      <c r="FLD4429"/>
      <c r="FLE4429"/>
      <c r="FLF4429"/>
      <c r="FLG4429"/>
      <c r="FLH4429"/>
      <c r="FLI4429"/>
      <c r="FLJ4429"/>
      <c r="FLK4429"/>
      <c r="FLL4429"/>
      <c r="FLM4429"/>
      <c r="FLN4429"/>
      <c r="FLO4429"/>
      <c r="FLP4429"/>
      <c r="FLQ4429"/>
      <c r="FLR4429"/>
      <c r="FLS4429"/>
      <c r="FLT4429"/>
      <c r="FLU4429"/>
      <c r="FLV4429"/>
      <c r="FLW4429"/>
      <c r="FLX4429"/>
      <c r="FLY4429"/>
      <c r="FLZ4429"/>
      <c r="FMA4429"/>
      <c r="FMB4429"/>
      <c r="FMC4429"/>
      <c r="FMD4429"/>
      <c r="FME4429"/>
      <c r="FMF4429"/>
      <c r="FMG4429"/>
      <c r="FMH4429"/>
      <c r="FMI4429"/>
      <c r="FMJ4429"/>
      <c r="FMK4429"/>
      <c r="FML4429"/>
      <c r="FMM4429"/>
      <c r="FMN4429"/>
      <c r="FMO4429"/>
      <c r="FMP4429"/>
      <c r="FMQ4429"/>
      <c r="FMR4429"/>
      <c r="FMS4429"/>
      <c r="FMT4429"/>
      <c r="FMU4429"/>
      <c r="FMV4429"/>
      <c r="FMW4429"/>
      <c r="FMX4429"/>
      <c r="FMY4429"/>
      <c r="FMZ4429"/>
      <c r="FNA4429"/>
      <c r="FNB4429"/>
      <c r="FNC4429"/>
      <c r="FND4429"/>
      <c r="FNE4429"/>
      <c r="FNF4429"/>
      <c r="FNG4429"/>
      <c r="FNH4429"/>
      <c r="FNI4429"/>
      <c r="FNJ4429"/>
      <c r="FNK4429"/>
    </row>
    <row r="4430" spans="2:4431">
      <c r="B4430"/>
      <c r="C4430"/>
      <c r="D4430"/>
      <c r="E4430"/>
      <c r="F4430"/>
      <c r="G4430"/>
      <c r="H4430"/>
      <c r="I4430"/>
      <c r="J4430"/>
      <c r="K4430"/>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c r="AQ4430"/>
      <c r="AR4430"/>
      <c r="AS4430"/>
      <c r="AT4430"/>
      <c r="AU4430"/>
      <c r="AV4430"/>
      <c r="AW4430"/>
      <c r="AX4430"/>
      <c r="AY4430"/>
      <c r="AZ4430"/>
      <c r="BA4430"/>
      <c r="BB4430"/>
      <c r="BC4430"/>
      <c r="BD4430"/>
      <c r="BE4430"/>
      <c r="BF4430"/>
      <c r="BG4430"/>
      <c r="BH4430"/>
      <c r="BI4430"/>
      <c r="BJ4430"/>
      <c r="BK4430"/>
      <c r="BL4430"/>
      <c r="BM4430"/>
      <c r="BN4430"/>
      <c r="BO4430"/>
      <c r="BP4430"/>
      <c r="BQ4430"/>
      <c r="BR4430"/>
      <c r="BS4430"/>
      <c r="BT4430"/>
      <c r="BU4430"/>
      <c r="BV4430"/>
      <c r="BW4430"/>
      <c r="BX4430"/>
      <c r="BY4430"/>
      <c r="BZ4430"/>
      <c r="CA4430"/>
      <c r="CB4430"/>
      <c r="CC4430"/>
      <c r="CD4430"/>
      <c r="CE4430"/>
      <c r="CF4430"/>
      <c r="CG4430"/>
      <c r="CH4430"/>
      <c r="CI4430"/>
      <c r="CJ4430"/>
      <c r="CK4430"/>
      <c r="CL4430"/>
      <c r="CM4430"/>
      <c r="CN4430"/>
      <c r="CO4430"/>
      <c r="CP4430"/>
      <c r="CQ4430"/>
      <c r="CR4430"/>
      <c r="CS4430"/>
      <c r="CT4430"/>
      <c r="CU4430"/>
      <c r="CV4430"/>
      <c r="CW4430"/>
      <c r="CX4430"/>
      <c r="CY4430"/>
      <c r="CZ4430"/>
      <c r="DA4430"/>
      <c r="DB4430"/>
      <c r="DC4430"/>
      <c r="DD4430"/>
      <c r="DE4430"/>
      <c r="DF4430"/>
      <c r="DG4430"/>
      <c r="DH4430"/>
      <c r="DI4430"/>
      <c r="DJ4430"/>
      <c r="DK4430"/>
      <c r="DL4430"/>
      <c r="DM4430"/>
      <c r="DN4430"/>
      <c r="DO4430"/>
      <c r="DP4430"/>
      <c r="DQ4430"/>
      <c r="DR4430"/>
      <c r="DS4430"/>
      <c r="DT4430"/>
      <c r="DU4430"/>
      <c r="DV4430"/>
      <c r="DW4430"/>
      <c r="DX4430"/>
      <c r="DY4430"/>
      <c r="DZ4430"/>
      <c r="EA4430"/>
      <c r="EB4430"/>
      <c r="EC4430"/>
      <c r="ED4430"/>
      <c r="EE4430"/>
      <c r="EF4430"/>
      <c r="EG4430"/>
      <c r="EH4430"/>
      <c r="EI4430"/>
      <c r="EJ4430"/>
      <c r="EK4430"/>
      <c r="EL4430"/>
      <c r="EM4430"/>
      <c r="EN4430"/>
      <c r="EO4430"/>
      <c r="EP4430"/>
      <c r="EQ4430"/>
      <c r="ER4430"/>
      <c r="ES4430"/>
      <c r="ET4430"/>
      <c r="EU4430"/>
      <c r="EV4430"/>
      <c r="EW4430"/>
      <c r="EX4430"/>
      <c r="EY4430"/>
      <c r="EZ4430"/>
      <c r="FA4430"/>
      <c r="FB4430"/>
      <c r="FC4430"/>
      <c r="FD4430"/>
      <c r="FE4430"/>
      <c r="FF4430"/>
      <c r="FG4430"/>
      <c r="FH4430"/>
      <c r="FI4430"/>
      <c r="FJ4430"/>
      <c r="FK4430"/>
      <c r="FL4430"/>
      <c r="FM4430"/>
      <c r="FN4430"/>
      <c r="FO4430"/>
      <c r="FP4430"/>
      <c r="FQ4430"/>
      <c r="FR4430"/>
      <c r="FS4430"/>
      <c r="FT4430"/>
      <c r="FU4430"/>
      <c r="FV4430"/>
      <c r="FW4430"/>
      <c r="FX4430"/>
      <c r="FY4430"/>
      <c r="FZ4430"/>
      <c r="GA4430"/>
      <c r="GB4430"/>
      <c r="GC4430"/>
      <c r="GD4430"/>
      <c r="GE4430"/>
      <c r="GF4430"/>
      <c r="GG4430"/>
      <c r="GH4430"/>
      <c r="GI4430"/>
      <c r="GJ4430"/>
      <c r="GK4430"/>
      <c r="GL4430"/>
      <c r="GM4430"/>
      <c r="GN4430"/>
      <c r="GO4430"/>
      <c r="GP4430"/>
      <c r="GQ4430"/>
      <c r="GR4430"/>
      <c r="GS4430"/>
      <c r="GT4430"/>
      <c r="GU4430"/>
      <c r="GV4430"/>
      <c r="GW4430"/>
      <c r="GX4430"/>
      <c r="GY4430"/>
      <c r="GZ4430"/>
      <c r="HA4430"/>
      <c r="HB4430"/>
      <c r="HC4430"/>
      <c r="HD4430"/>
      <c r="HE4430"/>
      <c r="HF4430"/>
      <c r="HG4430"/>
      <c r="HH4430"/>
      <c r="HI4430"/>
      <c r="HJ4430"/>
      <c r="HK4430"/>
      <c r="HL4430"/>
      <c r="HM4430"/>
      <c r="HN4430"/>
      <c r="HO4430"/>
      <c r="HP4430"/>
      <c r="HQ4430"/>
      <c r="HR4430"/>
      <c r="HS4430"/>
      <c r="HT4430"/>
      <c r="HU4430"/>
      <c r="HV4430"/>
      <c r="HW4430"/>
      <c r="HX4430"/>
      <c r="HY4430"/>
      <c r="HZ4430"/>
      <c r="IA4430"/>
      <c r="IB4430"/>
      <c r="IC4430"/>
      <c r="ID4430"/>
      <c r="IE4430"/>
      <c r="IF4430"/>
      <c r="IG4430"/>
      <c r="IH4430"/>
      <c r="II4430"/>
      <c r="IJ4430"/>
      <c r="IK4430"/>
      <c r="IL4430"/>
      <c r="IM4430"/>
      <c r="IN4430"/>
      <c r="IO4430"/>
      <c r="IP4430"/>
      <c r="IQ4430"/>
      <c r="IR4430"/>
      <c r="IS4430"/>
      <c r="IT4430"/>
      <c r="IU4430"/>
      <c r="IV4430"/>
      <c r="IW4430"/>
      <c r="IX4430"/>
      <c r="IY4430"/>
      <c r="IZ4430"/>
      <c r="JA4430"/>
      <c r="JB4430"/>
      <c r="JC4430"/>
      <c r="JD4430"/>
      <c r="JE4430"/>
      <c r="JF4430"/>
      <c r="JG4430"/>
      <c r="JH4430"/>
      <c r="JI4430"/>
      <c r="JJ4430"/>
      <c r="JK4430"/>
      <c r="JL4430"/>
      <c r="JM4430"/>
      <c r="JN4430"/>
      <c r="JO4430"/>
      <c r="JP4430"/>
      <c r="JQ4430"/>
      <c r="JR4430"/>
      <c r="JS4430"/>
      <c r="JT4430"/>
      <c r="JU4430"/>
      <c r="JV4430"/>
      <c r="JW4430"/>
      <c r="JX4430"/>
      <c r="JY4430"/>
      <c r="JZ4430"/>
      <c r="KA4430"/>
      <c r="KB4430"/>
      <c r="KC4430"/>
      <c r="KD4430"/>
      <c r="KE4430"/>
      <c r="KF4430"/>
      <c r="KG4430"/>
      <c r="KH4430"/>
      <c r="KI4430"/>
      <c r="KJ4430"/>
      <c r="KK4430"/>
      <c r="KL4430"/>
      <c r="KM4430"/>
      <c r="KN4430"/>
      <c r="KO4430"/>
      <c r="KP4430"/>
      <c r="KQ4430"/>
      <c r="KR4430"/>
      <c r="KS4430"/>
      <c r="KT4430"/>
      <c r="KU4430"/>
      <c r="KV4430"/>
      <c r="KW4430"/>
      <c r="KX4430"/>
      <c r="KY4430"/>
      <c r="KZ4430"/>
      <c r="LA4430"/>
      <c r="LB4430"/>
      <c r="LC4430"/>
      <c r="LD4430"/>
      <c r="LE4430"/>
      <c r="LF4430"/>
      <c r="LG4430"/>
      <c r="LH4430"/>
      <c r="LI4430"/>
      <c r="LJ4430"/>
      <c r="LK4430"/>
      <c r="LL4430"/>
      <c r="LM4430"/>
      <c r="LN4430"/>
      <c r="LO4430"/>
      <c r="LP4430"/>
      <c r="LQ4430"/>
      <c r="LR4430"/>
      <c r="LS4430"/>
      <c r="LT4430"/>
      <c r="LU4430"/>
      <c r="LV4430"/>
      <c r="LW4430"/>
      <c r="LX4430"/>
      <c r="LY4430"/>
      <c r="LZ4430"/>
      <c r="MA4430"/>
      <c r="MB4430"/>
      <c r="MC4430"/>
      <c r="MD4430"/>
      <c r="ME4430"/>
      <c r="MF4430"/>
      <c r="MG4430"/>
      <c r="MH4430"/>
      <c r="MI4430"/>
      <c r="MJ4430"/>
      <c r="MK4430"/>
      <c r="ML4430"/>
      <c r="MM4430"/>
      <c r="MN4430"/>
      <c r="MO4430"/>
      <c r="MP4430"/>
      <c r="MQ4430"/>
      <c r="MR4430"/>
      <c r="MS4430"/>
      <c r="MT4430"/>
      <c r="MU4430"/>
      <c r="MV4430"/>
      <c r="MW4430"/>
      <c r="MX4430"/>
      <c r="MY4430"/>
      <c r="MZ4430"/>
      <c r="NA4430"/>
      <c r="NB4430"/>
      <c r="NC4430"/>
      <c r="ND4430"/>
      <c r="NE4430"/>
      <c r="NF4430"/>
      <c r="NG4430"/>
      <c r="NH4430"/>
      <c r="NI4430"/>
      <c r="NJ4430"/>
      <c r="NK4430"/>
      <c r="NL4430"/>
      <c r="NM4430"/>
      <c r="NN4430"/>
      <c r="NO4430"/>
      <c r="NP4430"/>
      <c r="NQ4430"/>
      <c r="NR4430"/>
      <c r="NS4430"/>
      <c r="NT4430"/>
      <c r="NU4430"/>
      <c r="NV4430"/>
      <c r="NW4430"/>
      <c r="NX4430"/>
      <c r="NY4430"/>
      <c r="NZ4430"/>
      <c r="OA4430"/>
      <c r="OB4430"/>
      <c r="OC4430"/>
      <c r="OD4430"/>
      <c r="OE4430"/>
      <c r="OF4430"/>
      <c r="OG4430"/>
      <c r="OH4430"/>
      <c r="OI4430"/>
      <c r="OJ4430"/>
      <c r="OK4430"/>
      <c r="OL4430"/>
      <c r="OM4430"/>
      <c r="ON4430"/>
      <c r="OO4430"/>
      <c r="OP4430"/>
      <c r="OQ4430"/>
      <c r="OR4430"/>
      <c r="OS4430"/>
      <c r="OT4430"/>
      <c r="OU4430"/>
      <c r="OV4430"/>
      <c r="OW4430"/>
      <c r="OX4430"/>
      <c r="OY4430"/>
      <c r="OZ4430"/>
      <c r="PA4430"/>
      <c r="PB4430"/>
      <c r="PC4430"/>
      <c r="PD4430"/>
      <c r="PE4430"/>
      <c r="PF4430"/>
      <c r="PG4430"/>
      <c r="PH4430"/>
      <c r="PI4430"/>
      <c r="PJ4430"/>
      <c r="PK4430"/>
      <c r="PL4430"/>
      <c r="PM4430"/>
      <c r="PN4430"/>
      <c r="PO4430"/>
      <c r="PP4430"/>
      <c r="PQ4430"/>
      <c r="PR4430"/>
      <c r="PS4430"/>
      <c r="PT4430"/>
      <c r="PU4430"/>
      <c r="PV4430"/>
      <c r="PW4430"/>
      <c r="PX4430"/>
      <c r="PY4430"/>
      <c r="PZ4430"/>
      <c r="QA4430"/>
      <c r="QB4430"/>
      <c r="QC4430"/>
      <c r="QD4430"/>
      <c r="QE4430"/>
      <c r="QF4430"/>
      <c r="QG4430"/>
      <c r="QH4430"/>
      <c r="QI4430"/>
      <c r="QJ4430"/>
      <c r="QK4430"/>
      <c r="QL4430"/>
      <c r="QM4430"/>
      <c r="QN4430"/>
      <c r="QO4430"/>
      <c r="QP4430"/>
      <c r="QQ4430"/>
      <c r="QR4430"/>
      <c r="QS4430"/>
      <c r="QT4430"/>
      <c r="QU4430"/>
      <c r="QV4430"/>
      <c r="QW4430"/>
      <c r="QX4430"/>
      <c r="QY4430"/>
      <c r="QZ4430"/>
      <c r="RA4430"/>
      <c r="RB4430"/>
      <c r="RC4430"/>
      <c r="RD4430"/>
      <c r="RE4430"/>
      <c r="RF4430"/>
      <c r="RG4430"/>
      <c r="RH4430"/>
      <c r="RI4430"/>
      <c r="RJ4430"/>
      <c r="RK4430"/>
      <c r="RL4430"/>
      <c r="RM4430"/>
      <c r="RN4430"/>
      <c r="RO4430"/>
      <c r="RP4430"/>
      <c r="RQ4430"/>
      <c r="RR4430"/>
      <c r="RS4430"/>
      <c r="RT4430"/>
      <c r="RU4430"/>
      <c r="RV4430"/>
      <c r="RW4430"/>
      <c r="RX4430"/>
      <c r="RY4430"/>
      <c r="RZ4430"/>
      <c r="SA4430"/>
      <c r="SB4430"/>
      <c r="SC4430"/>
      <c r="SD4430"/>
      <c r="SE4430"/>
      <c r="SF4430"/>
      <c r="SG4430"/>
      <c r="SH4430"/>
      <c r="SI4430"/>
      <c r="SJ4430"/>
      <c r="SK4430"/>
      <c r="SL4430"/>
      <c r="SM4430"/>
      <c r="SN4430"/>
      <c r="SO4430"/>
      <c r="SP4430"/>
      <c r="SQ4430"/>
      <c r="SR4430"/>
      <c r="SS4430"/>
      <c r="ST4430"/>
      <c r="SU4430"/>
      <c r="SV4430"/>
      <c r="SW4430"/>
      <c r="SX4430"/>
      <c r="SY4430"/>
      <c r="SZ4430"/>
      <c r="TA4430"/>
      <c r="TB4430"/>
      <c r="TC4430"/>
      <c r="TD4430"/>
      <c r="TE4430"/>
      <c r="TF4430"/>
      <c r="TG4430"/>
      <c r="TH4430"/>
      <c r="TI4430"/>
      <c r="TJ4430"/>
      <c r="TK4430"/>
      <c r="TL4430"/>
      <c r="TM4430"/>
      <c r="TN4430"/>
      <c r="TO4430"/>
      <c r="TP4430"/>
      <c r="TQ4430"/>
      <c r="TR4430"/>
      <c r="TS4430"/>
      <c r="TT4430"/>
      <c r="TU4430"/>
      <c r="TV4430"/>
      <c r="TW4430"/>
      <c r="TX4430"/>
      <c r="TY4430"/>
      <c r="TZ4430"/>
      <c r="UA4430"/>
      <c r="UB4430"/>
      <c r="UC4430"/>
      <c r="UD4430"/>
      <c r="UE4430"/>
      <c r="UF4430"/>
      <c r="UG4430"/>
      <c r="UH4430"/>
      <c r="UI4430"/>
      <c r="UJ4430"/>
      <c r="UK4430"/>
      <c r="UL4430"/>
      <c r="UM4430"/>
      <c r="UN4430"/>
      <c r="UO4430"/>
      <c r="UP4430"/>
      <c r="UQ4430"/>
      <c r="UR4430"/>
      <c r="US4430"/>
      <c r="UT4430"/>
      <c r="UU4430"/>
      <c r="UV4430"/>
      <c r="UW4430"/>
      <c r="UX4430"/>
      <c r="UY4430"/>
      <c r="UZ4430"/>
      <c r="VA4430"/>
      <c r="VB4430"/>
      <c r="VC4430"/>
      <c r="VD4430"/>
      <c r="VE4430"/>
      <c r="VF4430"/>
      <c r="VG4430"/>
      <c r="VH4430"/>
      <c r="VI4430"/>
      <c r="VJ4430"/>
      <c r="VK4430"/>
      <c r="VL4430"/>
      <c r="VM4430"/>
      <c r="VN4430"/>
      <c r="VO4430"/>
      <c r="VP4430"/>
      <c r="VQ4430"/>
      <c r="VR4430"/>
      <c r="VS4430"/>
      <c r="VT4430"/>
      <c r="VU4430"/>
      <c r="VV4430"/>
      <c r="VW4430"/>
      <c r="VX4430"/>
      <c r="VY4430"/>
      <c r="VZ4430"/>
      <c r="WA4430"/>
      <c r="WB4430"/>
      <c r="WC4430"/>
      <c r="WD4430"/>
      <c r="WE4430"/>
      <c r="WF4430"/>
      <c r="WG4430"/>
      <c r="WH4430"/>
      <c r="WI4430"/>
      <c r="WJ4430"/>
      <c r="WK4430"/>
      <c r="WL4430"/>
      <c r="WM4430"/>
      <c r="WN4430"/>
      <c r="WO4430"/>
      <c r="WP4430"/>
      <c r="WQ4430"/>
      <c r="WR4430"/>
      <c r="WS4430"/>
      <c r="WT4430"/>
      <c r="WU4430"/>
      <c r="WV4430"/>
      <c r="WW4430"/>
      <c r="WX4430"/>
      <c r="WY4430"/>
      <c r="WZ4430"/>
      <c r="XA4430"/>
      <c r="XB4430"/>
      <c r="XC4430"/>
      <c r="XD4430"/>
      <c r="XE4430"/>
      <c r="XF4430"/>
      <c r="XG4430"/>
      <c r="XH4430"/>
      <c r="XI4430"/>
      <c r="XJ4430"/>
      <c r="XK4430"/>
      <c r="XL4430"/>
      <c r="XM4430"/>
      <c r="XN4430"/>
      <c r="XO4430"/>
      <c r="XP4430"/>
      <c r="XQ4430"/>
      <c r="XR4430"/>
      <c r="XS4430"/>
      <c r="XT4430"/>
      <c r="XU4430"/>
      <c r="XV4430"/>
      <c r="XW4430"/>
      <c r="XX4430"/>
      <c r="XY4430"/>
      <c r="XZ4430"/>
      <c r="YA4430"/>
      <c r="YB4430"/>
      <c r="YC4430"/>
      <c r="YD4430"/>
      <c r="YE4430"/>
      <c r="YF4430"/>
      <c r="YG4430"/>
      <c r="YH4430"/>
      <c r="YI4430"/>
      <c r="YJ4430"/>
      <c r="YK4430"/>
      <c r="YL4430"/>
      <c r="YM4430"/>
      <c r="YN4430"/>
      <c r="YO4430"/>
      <c r="YP4430"/>
      <c r="YQ4430"/>
      <c r="YR4430"/>
      <c r="YS4430"/>
      <c r="YT4430"/>
      <c r="YU4430"/>
      <c r="YV4430"/>
      <c r="YW4430"/>
      <c r="YX4430"/>
      <c r="YY4430"/>
      <c r="YZ4430"/>
      <c r="ZA4430"/>
      <c r="ZB4430"/>
      <c r="ZC4430"/>
      <c r="ZD4430"/>
      <c r="ZE4430"/>
      <c r="ZF4430"/>
      <c r="ZG4430"/>
      <c r="ZH4430"/>
      <c r="ZI4430"/>
      <c r="ZJ4430"/>
      <c r="ZK4430"/>
      <c r="ZL4430"/>
      <c r="ZM4430"/>
      <c r="ZN4430"/>
      <c r="ZO4430"/>
      <c r="ZP4430"/>
      <c r="ZQ4430"/>
      <c r="ZR4430"/>
      <c r="ZS4430"/>
      <c r="ZT4430"/>
      <c r="ZU4430"/>
      <c r="ZV4430"/>
      <c r="ZW4430"/>
      <c r="ZX4430"/>
      <c r="ZY4430"/>
      <c r="ZZ4430"/>
      <c r="AAA4430"/>
      <c r="AAB4430"/>
      <c r="AAC4430"/>
      <c r="AAD4430"/>
      <c r="AAE4430"/>
      <c r="AAF4430"/>
      <c r="AAG4430"/>
      <c r="AAH4430"/>
      <c r="AAI4430"/>
      <c r="AAJ4430"/>
      <c r="AAK4430"/>
      <c r="AAL4430"/>
      <c r="AAM4430"/>
      <c r="AAN4430"/>
      <c r="AAO4430"/>
      <c r="AAP4430"/>
      <c r="AAQ4430"/>
      <c r="AAR4430"/>
      <c r="AAS4430"/>
      <c r="AAT4430"/>
      <c r="AAU4430"/>
      <c r="AAV4430"/>
      <c r="AAW4430"/>
      <c r="AAX4430"/>
      <c r="AAY4430"/>
      <c r="AAZ4430"/>
      <c r="ABA4430"/>
      <c r="ABB4430"/>
      <c r="ABC4430"/>
      <c r="ABD4430"/>
      <c r="ABE4430"/>
      <c r="ABF4430"/>
      <c r="ABG4430"/>
      <c r="ABH4430"/>
      <c r="ABI4430"/>
      <c r="ABJ4430"/>
      <c r="ABK4430"/>
      <c r="ABL4430"/>
      <c r="ABM4430"/>
      <c r="ABN4430"/>
      <c r="ABO4430"/>
      <c r="ABP4430"/>
      <c r="ABQ4430"/>
      <c r="ABR4430"/>
      <c r="ABS4430"/>
      <c r="ABT4430"/>
      <c r="ABU4430"/>
      <c r="ABV4430"/>
      <c r="ABW4430"/>
      <c r="ABX4430"/>
      <c r="ABY4430"/>
      <c r="ABZ4430"/>
      <c r="ACA4430"/>
      <c r="ACB4430"/>
      <c r="ACC4430"/>
      <c r="ACD4430"/>
      <c r="ACE4430"/>
      <c r="ACF4430"/>
      <c r="ACG4430"/>
      <c r="ACH4430"/>
      <c r="ACI4430"/>
      <c r="ACJ4430"/>
      <c r="ACK4430"/>
      <c r="ACL4430"/>
      <c r="ACM4430"/>
      <c r="ACN4430"/>
      <c r="ACO4430"/>
      <c r="ACP4430"/>
      <c r="ACQ4430"/>
      <c r="ACR4430"/>
      <c r="ACS4430"/>
      <c r="ACT4430"/>
      <c r="ACU4430"/>
      <c r="ACV4430"/>
      <c r="ACW4430"/>
      <c r="ACX4430"/>
      <c r="ACY4430"/>
      <c r="ACZ4430"/>
      <c r="ADA4430"/>
      <c r="ADB4430"/>
      <c r="ADC4430"/>
      <c r="ADD4430"/>
      <c r="ADE4430"/>
      <c r="ADF4430"/>
      <c r="ADG4430"/>
      <c r="ADH4430"/>
      <c r="ADI4430"/>
      <c r="ADJ4430"/>
      <c r="ADK4430"/>
      <c r="ADL4430"/>
      <c r="ADM4430"/>
      <c r="ADN4430"/>
      <c r="ADO4430"/>
      <c r="ADP4430"/>
      <c r="ADQ4430"/>
      <c r="ADR4430"/>
      <c r="ADS4430"/>
      <c r="ADT4430"/>
      <c r="ADU4430"/>
      <c r="ADV4430"/>
      <c r="ADW4430"/>
      <c r="ADX4430"/>
      <c r="ADY4430"/>
      <c r="ADZ4430"/>
      <c r="AEA4430"/>
      <c r="AEB4430"/>
      <c r="AEC4430"/>
      <c r="AED4430"/>
      <c r="AEE4430"/>
      <c r="AEF4430"/>
      <c r="AEG4430"/>
      <c r="AEH4430"/>
      <c r="AEI4430"/>
      <c r="AEJ4430"/>
      <c r="AEK4430"/>
      <c r="AEL4430"/>
      <c r="AEM4430"/>
      <c r="AEN4430"/>
      <c r="AEO4430"/>
      <c r="AEP4430"/>
      <c r="AEQ4430"/>
      <c r="AER4430"/>
      <c r="AES4430"/>
      <c r="AET4430"/>
      <c r="AEU4430"/>
      <c r="AEV4430"/>
      <c r="AEW4430"/>
      <c r="AEX4430"/>
      <c r="AEY4430"/>
      <c r="AEZ4430"/>
      <c r="AFA4430"/>
      <c r="AFB4430"/>
      <c r="AFC4430"/>
      <c r="AFD4430"/>
      <c r="AFE4430"/>
      <c r="AFF4430"/>
      <c r="AFG4430"/>
      <c r="AFH4430"/>
      <c r="AFI4430"/>
      <c r="AFJ4430"/>
      <c r="AFK4430"/>
      <c r="AFL4430"/>
      <c r="AFM4430"/>
      <c r="AFN4430"/>
      <c r="AFO4430"/>
      <c r="AFP4430"/>
      <c r="AFQ4430"/>
      <c r="AFR4430"/>
      <c r="AFS4430"/>
      <c r="AFT4430"/>
      <c r="AFU4430"/>
      <c r="AFV4430"/>
      <c r="AFW4430"/>
      <c r="AFX4430"/>
      <c r="AFY4430"/>
      <c r="AFZ4430"/>
      <c r="AGA4430"/>
      <c r="AGB4430"/>
      <c r="AGC4430"/>
      <c r="AGD4430"/>
      <c r="AGE4430"/>
      <c r="AGF4430"/>
      <c r="AGG4430"/>
      <c r="AGH4430"/>
      <c r="AGI4430"/>
      <c r="AGJ4430"/>
      <c r="AGK4430"/>
      <c r="AGL4430"/>
      <c r="AGM4430"/>
      <c r="AGN4430"/>
      <c r="AGO4430"/>
      <c r="AGP4430"/>
      <c r="AGQ4430"/>
      <c r="AGR4430"/>
      <c r="AGS4430"/>
      <c r="AGT4430"/>
      <c r="AGU4430"/>
      <c r="AGV4430"/>
      <c r="AGW4430"/>
      <c r="AGX4430"/>
      <c r="AGY4430"/>
      <c r="AGZ4430"/>
      <c r="AHA4430"/>
      <c r="AHB4430"/>
      <c r="AHC4430"/>
      <c r="AHD4430"/>
      <c r="AHE4430"/>
      <c r="AHF4430"/>
      <c r="AHG4430"/>
      <c r="AHH4430"/>
      <c r="AHI4430"/>
      <c r="AHJ4430"/>
      <c r="AHK4430"/>
      <c r="AHL4430"/>
      <c r="AHM4430"/>
      <c r="AHN4430"/>
      <c r="AHO4430"/>
      <c r="AHP4430"/>
      <c r="AHQ4430"/>
      <c r="AHR4430"/>
      <c r="AHS4430"/>
      <c r="AHT4430"/>
      <c r="AHU4430"/>
      <c r="AHV4430"/>
      <c r="AHW4430"/>
      <c r="AHX4430"/>
      <c r="AHY4430"/>
      <c r="AHZ4430"/>
      <c r="AIA4430"/>
      <c r="AIB4430"/>
      <c r="AIC4430"/>
      <c r="AID4430"/>
      <c r="AIE4430"/>
      <c r="AIF4430"/>
      <c r="AIG4430"/>
      <c r="AIH4430"/>
      <c r="AII4430"/>
      <c r="AIJ4430"/>
      <c r="AIK4430"/>
      <c r="AIL4430"/>
      <c r="AIM4430"/>
      <c r="AIN4430"/>
      <c r="AIO4430"/>
      <c r="AIP4430"/>
      <c r="AIQ4430"/>
      <c r="AIR4430"/>
      <c r="AIS4430"/>
      <c r="AIT4430"/>
      <c r="AIU4430"/>
      <c r="AIV4430"/>
      <c r="AIW4430"/>
      <c r="AIX4430"/>
      <c r="AIY4430"/>
      <c r="AIZ4430"/>
      <c r="AJA4430"/>
      <c r="AJB4430"/>
      <c r="AJC4430"/>
      <c r="AJD4430"/>
      <c r="AJE4430"/>
      <c r="AJF4430"/>
      <c r="AJG4430"/>
      <c r="AJH4430"/>
      <c r="AJI4430"/>
      <c r="AJJ4430"/>
      <c r="AJK4430"/>
      <c r="AJL4430"/>
      <c r="AJM4430"/>
      <c r="AJN4430"/>
      <c r="AJO4430"/>
      <c r="AJP4430"/>
      <c r="AJQ4430"/>
      <c r="AJR4430"/>
      <c r="AJS4430"/>
      <c r="AJT4430"/>
      <c r="AJU4430"/>
      <c r="AJV4430"/>
      <c r="AJW4430"/>
      <c r="AJX4430"/>
      <c r="AJY4430"/>
      <c r="AJZ4430"/>
      <c r="AKA4430"/>
      <c r="AKB4430"/>
      <c r="AKC4430"/>
      <c r="AKD4430"/>
      <c r="AKE4430"/>
      <c r="AKF4430"/>
      <c r="AKG4430"/>
      <c r="AKH4430"/>
      <c r="AKI4430"/>
      <c r="AKJ4430"/>
      <c r="AKK4430"/>
      <c r="AKL4430"/>
      <c r="AKM4430"/>
      <c r="AKN4430"/>
      <c r="AKO4430"/>
      <c r="AKP4430"/>
      <c r="AKQ4430"/>
      <c r="AKR4430"/>
      <c r="AKS4430"/>
      <c r="AKT4430"/>
      <c r="AKU4430"/>
      <c r="AKV4430"/>
      <c r="AKW4430"/>
      <c r="AKX4430"/>
      <c r="AKY4430"/>
      <c r="AKZ4430"/>
      <c r="ALA4430"/>
      <c r="ALB4430"/>
      <c r="ALC4430"/>
      <c r="ALD4430"/>
      <c r="ALE4430"/>
      <c r="ALF4430"/>
      <c r="ALG4430"/>
      <c r="ALH4430"/>
      <c r="ALI4430"/>
      <c r="ALJ4430"/>
      <c r="ALK4430"/>
      <c r="ALL4430"/>
      <c r="ALM4430"/>
      <c r="ALN4430"/>
      <c r="ALO4430"/>
      <c r="ALP4430"/>
      <c r="ALQ4430"/>
      <c r="ALR4430"/>
      <c r="ALS4430"/>
      <c r="ALT4430"/>
      <c r="ALU4430"/>
      <c r="ALV4430"/>
      <c r="ALW4430"/>
      <c r="ALX4430"/>
      <c r="ALY4430"/>
      <c r="ALZ4430"/>
      <c r="AMA4430"/>
      <c r="AMB4430"/>
      <c r="AMC4430"/>
      <c r="AMD4430"/>
      <c r="AME4430"/>
      <c r="AMF4430"/>
      <c r="AMG4430"/>
      <c r="AMH4430"/>
      <c r="AMI4430"/>
      <c r="AMJ4430"/>
      <c r="AMK4430"/>
      <c r="AML4430"/>
      <c r="AMM4430"/>
      <c r="AMN4430"/>
      <c r="AMO4430"/>
      <c r="AMP4430"/>
      <c r="AMQ4430"/>
      <c r="AMR4430"/>
      <c r="AMS4430"/>
      <c r="AMT4430"/>
      <c r="AMU4430"/>
      <c r="AMV4430"/>
      <c r="AMW4430"/>
      <c r="AMX4430"/>
      <c r="AMY4430"/>
      <c r="AMZ4430"/>
      <c r="ANA4430"/>
      <c r="ANB4430"/>
      <c r="ANC4430"/>
      <c r="AND4430"/>
      <c r="ANE4430"/>
      <c r="ANF4430"/>
      <c r="ANG4430"/>
      <c r="ANH4430"/>
      <c r="ANI4430"/>
      <c r="ANJ4430"/>
      <c r="ANK4430"/>
      <c r="ANL4430"/>
      <c r="ANM4430"/>
      <c r="ANN4430"/>
      <c r="ANO4430"/>
      <c r="ANP4430"/>
      <c r="ANQ4430"/>
      <c r="ANR4430"/>
      <c r="ANS4430"/>
      <c r="ANT4430"/>
      <c r="ANU4430"/>
      <c r="ANV4430"/>
      <c r="ANW4430"/>
      <c r="ANX4430"/>
      <c r="ANY4430"/>
      <c r="ANZ4430"/>
      <c r="AOA4430"/>
      <c r="AOB4430"/>
      <c r="AOC4430"/>
      <c r="AOD4430"/>
      <c r="AOE4430"/>
      <c r="AOF4430"/>
      <c r="AOG4430"/>
      <c r="AOH4430"/>
      <c r="AOI4430"/>
      <c r="AOJ4430"/>
      <c r="AOK4430"/>
      <c r="AOL4430"/>
      <c r="AOM4430"/>
      <c r="AON4430"/>
      <c r="AOO4430"/>
      <c r="AOP4430"/>
      <c r="AOQ4430"/>
      <c r="AOR4430"/>
      <c r="AOS4430"/>
      <c r="AOT4430"/>
      <c r="AOU4430"/>
      <c r="AOV4430"/>
      <c r="AOW4430"/>
      <c r="AOX4430"/>
      <c r="AOY4430"/>
      <c r="AOZ4430"/>
      <c r="APA4430"/>
      <c r="APB4430"/>
      <c r="APC4430"/>
      <c r="APD4430"/>
      <c r="APE4430"/>
      <c r="APF4430"/>
      <c r="APG4430"/>
      <c r="APH4430"/>
      <c r="API4430"/>
      <c r="APJ4430"/>
      <c r="APK4430"/>
      <c r="APL4430"/>
      <c r="APM4430"/>
      <c r="APN4430"/>
      <c r="APO4430"/>
      <c r="APP4430"/>
      <c r="APQ4430"/>
      <c r="APR4430"/>
      <c r="APS4430"/>
      <c r="APT4430"/>
      <c r="APU4430"/>
      <c r="APV4430"/>
      <c r="APW4430"/>
      <c r="APX4430"/>
      <c r="APY4430"/>
      <c r="APZ4430"/>
      <c r="AQA4430"/>
      <c r="AQB4430"/>
      <c r="AQC4430"/>
      <c r="AQD4430"/>
      <c r="AQE4430"/>
      <c r="AQF4430"/>
      <c r="AQG4430"/>
      <c r="AQH4430"/>
      <c r="AQI4430"/>
      <c r="AQJ4430"/>
      <c r="AQK4430"/>
      <c r="AQL4430"/>
      <c r="AQM4430"/>
      <c r="AQN4430"/>
      <c r="AQO4430"/>
      <c r="AQP4430"/>
      <c r="AQQ4430"/>
      <c r="AQR4430"/>
      <c r="AQS4430"/>
      <c r="AQT4430"/>
      <c r="AQU4430"/>
      <c r="AQV4430"/>
      <c r="AQW4430"/>
      <c r="AQX4430"/>
      <c r="AQY4430"/>
      <c r="AQZ4430"/>
      <c r="ARA4430"/>
      <c r="ARB4430"/>
      <c r="ARC4430"/>
      <c r="ARD4430"/>
      <c r="ARE4430"/>
      <c r="ARF4430"/>
      <c r="ARG4430"/>
      <c r="ARH4430"/>
      <c r="ARI4430"/>
      <c r="ARJ4430"/>
      <c r="ARK4430"/>
      <c r="ARL4430"/>
      <c r="ARM4430"/>
      <c r="ARN4430"/>
      <c r="ARO4430"/>
      <c r="ARP4430"/>
      <c r="ARQ4430"/>
      <c r="ARR4430"/>
      <c r="ARS4430"/>
      <c r="ART4430"/>
      <c r="ARU4430"/>
      <c r="ARV4430"/>
      <c r="ARW4430"/>
      <c r="ARX4430"/>
      <c r="ARY4430"/>
      <c r="ARZ4430"/>
      <c r="ASA4430"/>
      <c r="ASB4430"/>
      <c r="ASC4430"/>
      <c r="ASD4430"/>
      <c r="ASE4430"/>
      <c r="ASF4430"/>
      <c r="ASG4430"/>
      <c r="ASH4430"/>
      <c r="ASI4430"/>
      <c r="ASJ4430"/>
      <c r="ASK4430"/>
      <c r="ASL4430"/>
      <c r="ASM4430"/>
      <c r="ASN4430"/>
      <c r="ASO4430"/>
      <c r="ASP4430"/>
      <c r="ASQ4430"/>
      <c r="ASR4430"/>
      <c r="ASS4430"/>
      <c r="AST4430"/>
      <c r="ASU4430"/>
      <c r="ASV4430"/>
      <c r="ASW4430"/>
      <c r="ASX4430"/>
      <c r="ASY4430"/>
      <c r="ASZ4430"/>
      <c r="ATA4430"/>
      <c r="ATB4430"/>
      <c r="ATC4430"/>
      <c r="ATD4430"/>
      <c r="ATE4430"/>
      <c r="ATF4430"/>
      <c r="ATG4430"/>
      <c r="ATH4430"/>
      <c r="ATI4430"/>
      <c r="ATJ4430"/>
      <c r="ATK4430"/>
      <c r="ATL4430"/>
      <c r="ATM4430"/>
      <c r="ATN4430"/>
      <c r="ATO4430"/>
      <c r="ATP4430"/>
      <c r="ATQ4430"/>
      <c r="ATR4430"/>
      <c r="ATS4430"/>
      <c r="ATT4430"/>
      <c r="ATU4430"/>
      <c r="ATV4430"/>
      <c r="ATW4430"/>
      <c r="ATX4430"/>
      <c r="ATY4430"/>
      <c r="ATZ4430"/>
      <c r="AUA4430"/>
      <c r="AUB4430"/>
      <c r="AUC4430"/>
      <c r="AUD4430"/>
      <c r="AUE4430"/>
      <c r="AUF4430"/>
      <c r="AUG4430"/>
      <c r="AUH4430"/>
      <c r="AUI4430"/>
      <c r="AUJ4430"/>
      <c r="AUK4430"/>
      <c r="AUL4430"/>
      <c r="AUM4430"/>
      <c r="AUN4430"/>
      <c r="AUO4430"/>
      <c r="AUP4430"/>
      <c r="AUQ4430"/>
      <c r="AUR4430"/>
      <c r="AUS4430"/>
      <c r="AUT4430"/>
      <c r="AUU4430"/>
      <c r="AUV4430"/>
      <c r="AUW4430"/>
      <c r="AUX4430"/>
      <c r="AUY4430"/>
      <c r="AUZ4430"/>
      <c r="AVA4430"/>
      <c r="AVB4430"/>
      <c r="AVC4430"/>
      <c r="AVD4430"/>
      <c r="AVE4430"/>
      <c r="AVF4430"/>
      <c r="AVG4430"/>
      <c r="AVH4430"/>
      <c r="AVI4430"/>
      <c r="AVJ4430"/>
      <c r="AVK4430"/>
      <c r="AVL4430"/>
      <c r="AVM4430"/>
      <c r="AVN4430"/>
      <c r="AVO4430"/>
      <c r="AVP4430"/>
      <c r="AVQ4430"/>
      <c r="AVR4430"/>
      <c r="AVS4430"/>
      <c r="AVT4430"/>
      <c r="AVU4430"/>
      <c r="AVV4430"/>
      <c r="AVW4430"/>
      <c r="AVX4430"/>
      <c r="AVY4430"/>
      <c r="AVZ4430"/>
      <c r="AWA4430"/>
      <c r="AWB4430"/>
      <c r="AWC4430"/>
      <c r="AWD4430"/>
      <c r="AWE4430"/>
      <c r="AWF4430"/>
      <c r="AWG4430"/>
      <c r="AWH4430"/>
      <c r="AWI4430"/>
      <c r="AWJ4430"/>
      <c r="AWK4430"/>
      <c r="AWL4430"/>
      <c r="AWM4430"/>
      <c r="AWN4430"/>
      <c r="AWO4430"/>
      <c r="AWP4430"/>
      <c r="AWQ4430"/>
      <c r="AWR4430"/>
      <c r="AWS4430"/>
      <c r="AWT4430"/>
      <c r="AWU4430"/>
      <c r="AWV4430"/>
      <c r="AWW4430"/>
      <c r="AWX4430"/>
      <c r="AWY4430"/>
      <c r="AWZ4430"/>
      <c r="AXA4430"/>
      <c r="AXB4430"/>
      <c r="AXC4430"/>
      <c r="AXD4430"/>
      <c r="AXE4430"/>
      <c r="AXF4430"/>
      <c r="AXG4430"/>
      <c r="AXH4430"/>
      <c r="AXI4430"/>
      <c r="AXJ4430"/>
      <c r="AXK4430"/>
      <c r="AXL4430"/>
      <c r="AXM4430"/>
      <c r="AXN4430"/>
      <c r="AXO4430"/>
      <c r="AXP4430"/>
      <c r="AXQ4430"/>
      <c r="AXR4430"/>
      <c r="AXS4430"/>
      <c r="AXT4430"/>
      <c r="AXU4430"/>
      <c r="AXV4430"/>
      <c r="AXW4430"/>
      <c r="AXX4430"/>
      <c r="AXY4430"/>
      <c r="AXZ4430"/>
      <c r="AYA4430"/>
      <c r="AYB4430"/>
      <c r="AYC4430"/>
      <c r="AYD4430"/>
      <c r="AYE4430"/>
      <c r="AYF4430"/>
      <c r="AYG4430"/>
      <c r="AYH4430"/>
      <c r="AYI4430"/>
      <c r="AYJ4430"/>
      <c r="AYK4430"/>
      <c r="AYL4430"/>
      <c r="AYM4430"/>
      <c r="AYN4430"/>
      <c r="AYO4430"/>
      <c r="AYP4430"/>
      <c r="AYQ4430"/>
      <c r="AYR4430"/>
      <c r="AYS4430"/>
      <c r="AYT4430"/>
      <c r="AYU4430"/>
      <c r="AYV4430"/>
      <c r="AYW4430"/>
      <c r="AYX4430"/>
      <c r="AYY4430"/>
      <c r="AYZ4430"/>
      <c r="AZA4430"/>
      <c r="AZB4430"/>
      <c r="AZC4430"/>
      <c r="AZD4430"/>
      <c r="AZE4430"/>
      <c r="AZF4430"/>
      <c r="AZG4430"/>
      <c r="AZH4430"/>
      <c r="AZI4430"/>
      <c r="AZJ4430"/>
      <c r="AZK4430"/>
      <c r="AZL4430"/>
      <c r="AZM4430"/>
      <c r="AZN4430"/>
      <c r="AZO4430"/>
      <c r="AZP4430"/>
      <c r="AZQ4430"/>
      <c r="AZR4430"/>
      <c r="AZS4430"/>
      <c r="AZT4430"/>
      <c r="AZU4430"/>
      <c r="AZV4430"/>
      <c r="AZW4430"/>
      <c r="AZX4430"/>
      <c r="AZY4430"/>
      <c r="AZZ4430"/>
      <c r="BAA4430"/>
      <c r="BAB4430"/>
      <c r="BAC4430"/>
      <c r="BAD4430"/>
      <c r="BAE4430"/>
      <c r="BAF4430"/>
      <c r="BAG4430"/>
      <c r="BAH4430"/>
      <c r="BAI4430"/>
      <c r="BAJ4430"/>
      <c r="BAK4430"/>
      <c r="BAL4430"/>
      <c r="BAM4430"/>
      <c r="BAN4430"/>
      <c r="BAO4430"/>
      <c r="BAP4430"/>
      <c r="BAQ4430"/>
      <c r="BAR4430"/>
      <c r="BAS4430"/>
      <c r="BAT4430"/>
      <c r="BAU4430"/>
      <c r="BAV4430"/>
      <c r="BAW4430"/>
      <c r="BAX4430"/>
      <c r="BAY4430"/>
      <c r="BAZ4430"/>
      <c r="BBA4430"/>
      <c r="BBB4430"/>
      <c r="BBC4430"/>
      <c r="BBD4430"/>
      <c r="BBE4430"/>
      <c r="BBF4430"/>
      <c r="BBG4430"/>
      <c r="BBH4430"/>
      <c r="BBI4430"/>
      <c r="BBJ4430"/>
      <c r="BBK4430"/>
      <c r="BBL4430"/>
      <c r="BBM4430"/>
      <c r="BBN4430"/>
      <c r="BBO4430"/>
      <c r="BBP4430"/>
      <c r="BBQ4430"/>
      <c r="BBR4430"/>
      <c r="BBS4430"/>
      <c r="BBT4430"/>
      <c r="BBU4430"/>
      <c r="BBV4430"/>
      <c r="BBW4430"/>
      <c r="BBX4430"/>
      <c r="BBY4430"/>
      <c r="BBZ4430"/>
      <c r="BCA4430"/>
      <c r="BCB4430"/>
      <c r="BCC4430"/>
      <c r="BCD4430"/>
      <c r="BCE4430"/>
      <c r="BCF4430"/>
      <c r="BCG4430"/>
      <c r="BCH4430"/>
      <c r="BCI4430"/>
      <c r="BCJ4430"/>
      <c r="BCK4430"/>
      <c r="BCL4430"/>
      <c r="BCM4430"/>
      <c r="BCN4430"/>
      <c r="BCO4430"/>
      <c r="BCP4430"/>
      <c r="BCQ4430"/>
      <c r="BCR4430"/>
      <c r="BCS4430"/>
      <c r="BCT4430"/>
      <c r="BCU4430"/>
      <c r="BCV4430"/>
      <c r="BCW4430"/>
      <c r="BCX4430"/>
      <c r="BCY4430"/>
      <c r="BCZ4430"/>
      <c r="BDA4430"/>
      <c r="BDB4430"/>
      <c r="BDC4430"/>
      <c r="BDD4430"/>
      <c r="BDE4430"/>
      <c r="BDF4430"/>
      <c r="BDG4430"/>
      <c r="BDH4430"/>
      <c r="BDI4430"/>
      <c r="BDJ4430"/>
      <c r="BDK4430"/>
      <c r="BDL4430"/>
      <c r="BDM4430"/>
      <c r="BDN4430"/>
      <c r="BDO4430"/>
      <c r="BDP4430"/>
      <c r="BDQ4430"/>
      <c r="BDR4430"/>
      <c r="BDS4430"/>
      <c r="BDT4430"/>
      <c r="BDU4430"/>
      <c r="BDV4430"/>
      <c r="BDW4430"/>
      <c r="BDX4430"/>
      <c r="BDY4430"/>
      <c r="BDZ4430"/>
      <c r="BEA4430"/>
      <c r="BEB4430"/>
      <c r="BEC4430"/>
      <c r="BED4430"/>
      <c r="BEE4430"/>
      <c r="BEF4430"/>
      <c r="BEG4430"/>
      <c r="BEH4430"/>
      <c r="BEI4430"/>
      <c r="BEJ4430"/>
      <c r="BEK4430"/>
      <c r="BEL4430"/>
      <c r="BEM4430"/>
      <c r="BEN4430"/>
      <c r="BEO4430"/>
      <c r="BEP4430"/>
      <c r="BEQ4430"/>
      <c r="BER4430"/>
      <c r="BES4430"/>
      <c r="BET4430"/>
      <c r="BEU4430"/>
      <c r="BEV4430"/>
      <c r="BEW4430"/>
      <c r="BEX4430"/>
      <c r="BEY4430"/>
      <c r="BEZ4430"/>
      <c r="BFA4430"/>
      <c r="BFB4430"/>
      <c r="BFC4430"/>
      <c r="BFD4430"/>
      <c r="BFE4430"/>
      <c r="BFF4430"/>
      <c r="BFG4430"/>
      <c r="BFH4430"/>
      <c r="BFI4430"/>
      <c r="BFJ4430"/>
      <c r="BFK4430"/>
      <c r="BFL4430"/>
      <c r="BFM4430"/>
      <c r="BFN4430"/>
      <c r="BFO4430"/>
      <c r="BFP4430"/>
      <c r="BFQ4430"/>
      <c r="BFR4430"/>
      <c r="BFS4430"/>
      <c r="BFT4430"/>
      <c r="BFU4430"/>
      <c r="BFV4430"/>
      <c r="BFW4430"/>
      <c r="BFX4430"/>
      <c r="BFY4430"/>
      <c r="BFZ4430"/>
      <c r="BGA4430"/>
      <c r="BGB4430"/>
      <c r="BGC4430"/>
      <c r="BGD4430"/>
      <c r="BGE4430"/>
      <c r="BGF4430"/>
      <c r="BGG4430"/>
      <c r="BGH4430"/>
      <c r="BGI4430"/>
      <c r="BGJ4430"/>
      <c r="BGK4430"/>
      <c r="BGL4430"/>
      <c r="BGM4430"/>
      <c r="BGN4430"/>
      <c r="BGO4430"/>
      <c r="BGP4430"/>
      <c r="BGQ4430"/>
      <c r="BGR4430"/>
      <c r="BGS4430"/>
      <c r="BGT4430"/>
      <c r="BGU4430"/>
      <c r="BGV4430"/>
      <c r="BGW4430"/>
      <c r="BGX4430"/>
      <c r="BGY4430"/>
      <c r="BGZ4430"/>
      <c r="BHA4430"/>
      <c r="BHB4430"/>
      <c r="BHC4430"/>
      <c r="BHD4430"/>
      <c r="BHE4430"/>
      <c r="BHF4430"/>
      <c r="BHG4430"/>
      <c r="BHH4430"/>
      <c r="BHI4430"/>
      <c r="BHJ4430"/>
      <c r="BHK4430"/>
      <c r="BHL4430"/>
      <c r="BHM4430"/>
      <c r="BHN4430"/>
      <c r="BHO4430"/>
      <c r="BHP4430"/>
      <c r="BHQ4430"/>
      <c r="BHR4430"/>
      <c r="BHS4430"/>
      <c r="BHT4430"/>
      <c r="BHU4430"/>
      <c r="BHV4430"/>
      <c r="BHW4430"/>
      <c r="BHX4430"/>
      <c r="BHY4430"/>
      <c r="BHZ4430"/>
      <c r="BIA4430"/>
      <c r="BIB4430"/>
      <c r="BIC4430"/>
      <c r="BID4430"/>
      <c r="BIE4430"/>
      <c r="BIF4430"/>
      <c r="BIG4430"/>
      <c r="BIH4430"/>
      <c r="BII4430"/>
      <c r="BIJ4430"/>
      <c r="BIK4430"/>
      <c r="BIL4430"/>
      <c r="BIM4430"/>
      <c r="BIN4430"/>
      <c r="BIO4430"/>
      <c r="BIP4430"/>
      <c r="BIQ4430"/>
      <c r="BIR4430"/>
      <c r="BIS4430"/>
      <c r="BIT4430"/>
      <c r="BIU4430"/>
      <c r="BIV4430"/>
      <c r="BIW4430"/>
      <c r="BIX4430"/>
      <c r="BIY4430"/>
      <c r="BIZ4430"/>
      <c r="BJA4430"/>
      <c r="BJB4430"/>
      <c r="BJC4430"/>
      <c r="BJD4430"/>
      <c r="BJE4430"/>
      <c r="BJF4430"/>
      <c r="BJG4430"/>
      <c r="BJH4430"/>
      <c r="BJI4430"/>
      <c r="BJJ4430"/>
      <c r="BJK4430"/>
      <c r="BJL4430"/>
      <c r="BJM4430"/>
      <c r="BJN4430"/>
      <c r="BJO4430"/>
      <c r="BJP4430"/>
      <c r="BJQ4430"/>
      <c r="BJR4430"/>
      <c r="BJS4430"/>
      <c r="BJT4430"/>
      <c r="BJU4430"/>
      <c r="BJV4430"/>
      <c r="BJW4430"/>
      <c r="BJX4430"/>
      <c r="BJY4430"/>
      <c r="BJZ4430"/>
      <c r="BKA4430"/>
      <c r="BKB4430"/>
      <c r="BKC4430"/>
      <c r="BKD4430"/>
      <c r="BKE4430"/>
      <c r="BKF4430"/>
      <c r="BKG4430"/>
      <c r="BKH4430"/>
      <c r="BKI4430"/>
      <c r="BKJ4430"/>
      <c r="BKK4430"/>
      <c r="BKL4430"/>
      <c r="BKM4430"/>
      <c r="BKN4430"/>
      <c r="BKO4430"/>
      <c r="BKP4430"/>
      <c r="BKQ4430"/>
      <c r="BKR4430"/>
      <c r="BKS4430"/>
      <c r="BKT4430"/>
      <c r="BKU4430"/>
      <c r="BKV4430"/>
      <c r="BKW4430"/>
      <c r="BKX4430"/>
      <c r="BKY4430"/>
      <c r="BKZ4430"/>
      <c r="BLA4430"/>
      <c r="BLB4430"/>
      <c r="BLC4430"/>
      <c r="BLD4430"/>
      <c r="BLE4430"/>
      <c r="BLF4430"/>
      <c r="BLG4430"/>
      <c r="BLH4430"/>
      <c r="BLI4430"/>
      <c r="BLJ4430"/>
      <c r="BLK4430"/>
      <c r="BLL4430"/>
      <c r="BLM4430"/>
      <c r="BLN4430"/>
      <c r="BLO4430"/>
      <c r="BLP4430"/>
      <c r="BLQ4430"/>
      <c r="BLR4430"/>
      <c r="BLS4430"/>
      <c r="BLT4430"/>
      <c r="BLU4430"/>
      <c r="BLV4430"/>
      <c r="BLW4430"/>
      <c r="BLX4430"/>
      <c r="BLY4430"/>
      <c r="BLZ4430"/>
      <c r="BMA4430"/>
      <c r="BMB4430"/>
      <c r="BMC4430"/>
      <c r="BMD4430"/>
      <c r="BME4430"/>
      <c r="BMF4430"/>
      <c r="BMG4430"/>
      <c r="BMH4430"/>
      <c r="BMI4430"/>
      <c r="BMJ4430"/>
      <c r="BMK4430"/>
      <c r="BML4430"/>
      <c r="BMM4430"/>
      <c r="BMN4430"/>
      <c r="BMO4430"/>
      <c r="BMP4430"/>
      <c r="BMQ4430"/>
      <c r="BMR4430"/>
      <c r="BMS4430"/>
      <c r="BMT4430"/>
      <c r="BMU4430"/>
      <c r="BMV4430"/>
      <c r="BMW4430"/>
      <c r="BMX4430"/>
      <c r="BMY4430"/>
      <c r="BMZ4430"/>
      <c r="BNA4430"/>
      <c r="BNB4430"/>
      <c r="BNC4430"/>
      <c r="BND4430"/>
      <c r="BNE4430"/>
      <c r="BNF4430"/>
      <c r="BNG4430"/>
      <c r="BNH4430"/>
      <c r="BNI4430"/>
      <c r="BNJ4430"/>
      <c r="BNK4430"/>
      <c r="BNL4430"/>
      <c r="BNM4430"/>
      <c r="BNN4430"/>
      <c r="BNO4430"/>
      <c r="BNP4430"/>
      <c r="BNQ4430"/>
      <c r="BNR4430"/>
      <c r="BNS4430"/>
      <c r="BNT4430"/>
      <c r="BNU4430"/>
      <c r="BNV4430"/>
      <c r="BNW4430"/>
      <c r="BNX4430"/>
      <c r="BNY4430"/>
      <c r="BNZ4430"/>
      <c r="BOA4430"/>
      <c r="BOB4430"/>
      <c r="BOC4430"/>
      <c r="BOD4430"/>
      <c r="BOE4430"/>
      <c r="BOF4430"/>
      <c r="BOG4430"/>
      <c r="BOH4430"/>
      <c r="BOI4430"/>
      <c r="BOJ4430"/>
      <c r="BOK4430"/>
      <c r="BOL4430"/>
      <c r="BOM4430"/>
      <c r="BON4430"/>
      <c r="BOO4430"/>
      <c r="BOP4430"/>
      <c r="BOQ4430"/>
      <c r="BOR4430"/>
      <c r="BOS4430"/>
      <c r="BOT4430"/>
      <c r="BOU4430"/>
      <c r="BOV4430"/>
      <c r="BOW4430"/>
      <c r="BOX4430"/>
      <c r="BOY4430"/>
      <c r="BOZ4430"/>
      <c r="BPA4430"/>
      <c r="BPB4430"/>
      <c r="BPC4430"/>
      <c r="BPD4430"/>
      <c r="BPE4430"/>
      <c r="BPF4430"/>
      <c r="BPG4430"/>
      <c r="BPH4430"/>
      <c r="BPI4430"/>
      <c r="BPJ4430"/>
      <c r="BPK4430"/>
      <c r="BPL4430"/>
      <c r="BPM4430"/>
      <c r="BPN4430"/>
      <c r="BPO4430"/>
      <c r="BPP4430"/>
      <c r="BPQ4430"/>
      <c r="BPR4430"/>
      <c r="BPS4430"/>
      <c r="BPT4430"/>
      <c r="BPU4430"/>
      <c r="BPV4430"/>
      <c r="BPW4430"/>
      <c r="BPX4430"/>
      <c r="BPY4430"/>
      <c r="BPZ4430"/>
      <c r="BQA4430"/>
      <c r="BQB4430"/>
      <c r="BQC4430"/>
      <c r="BQD4430"/>
      <c r="BQE4430"/>
      <c r="BQF4430"/>
      <c r="BQG4430"/>
      <c r="BQH4430"/>
      <c r="BQI4430"/>
      <c r="BQJ4430"/>
      <c r="BQK4430"/>
      <c r="BQL4430"/>
      <c r="BQM4430"/>
      <c r="BQN4430"/>
      <c r="BQO4430"/>
      <c r="BQP4430"/>
      <c r="BQQ4430"/>
      <c r="BQR4430"/>
      <c r="BQS4430"/>
      <c r="BQT4430"/>
      <c r="BQU4430"/>
      <c r="BQV4430"/>
      <c r="BQW4430"/>
      <c r="BQX4430"/>
      <c r="BQY4430"/>
      <c r="BQZ4430"/>
      <c r="BRA4430"/>
      <c r="BRB4430"/>
      <c r="BRC4430"/>
      <c r="BRD4430"/>
      <c r="BRE4430"/>
      <c r="BRF4430"/>
      <c r="BRG4430"/>
      <c r="BRH4430"/>
      <c r="BRI4430"/>
      <c r="BRJ4430"/>
      <c r="BRK4430"/>
      <c r="BRL4430"/>
      <c r="BRM4430"/>
      <c r="BRN4430"/>
      <c r="BRO4430"/>
      <c r="BRP4430"/>
      <c r="BRQ4430"/>
      <c r="BRR4430"/>
      <c r="BRS4430"/>
      <c r="BRT4430"/>
      <c r="BRU4430"/>
      <c r="BRV4430"/>
      <c r="BRW4430"/>
      <c r="BRX4430"/>
      <c r="BRY4430"/>
      <c r="BRZ4430"/>
      <c r="BSA4430"/>
      <c r="BSB4430"/>
      <c r="BSC4430"/>
      <c r="BSD4430"/>
      <c r="BSE4430"/>
      <c r="BSF4430"/>
      <c r="BSG4430"/>
      <c r="BSH4430"/>
      <c r="BSI4430"/>
      <c r="BSJ4430"/>
      <c r="BSK4430"/>
      <c r="BSL4430"/>
      <c r="BSM4430"/>
      <c r="BSN4430"/>
      <c r="BSO4430"/>
      <c r="BSP4430"/>
      <c r="BSQ4430"/>
      <c r="BSR4430"/>
      <c r="BSS4430"/>
      <c r="BST4430"/>
      <c r="BSU4430"/>
      <c r="BSV4430"/>
      <c r="BSW4430"/>
      <c r="BSX4430"/>
      <c r="BSY4430"/>
      <c r="BSZ4430"/>
      <c r="BTA4430"/>
      <c r="BTB4430"/>
      <c r="BTC4430"/>
      <c r="BTD4430"/>
      <c r="BTE4430"/>
      <c r="BTF4430"/>
      <c r="BTG4430"/>
      <c r="BTH4430"/>
      <c r="BTI4430"/>
      <c r="BTJ4430"/>
      <c r="BTK4430"/>
      <c r="BTL4430"/>
      <c r="BTM4430"/>
      <c r="BTN4430"/>
      <c r="BTO4430"/>
      <c r="BTP4430"/>
      <c r="BTQ4430"/>
      <c r="BTR4430"/>
      <c r="BTS4430"/>
      <c r="BTT4430"/>
      <c r="BTU4430"/>
      <c r="BTV4430"/>
      <c r="BTW4430"/>
      <c r="BTX4430"/>
      <c r="BTY4430"/>
      <c r="BTZ4430"/>
      <c r="BUA4430"/>
      <c r="BUB4430"/>
      <c r="BUC4430"/>
      <c r="BUD4430"/>
      <c r="BUE4430"/>
      <c r="BUF4430"/>
      <c r="BUG4430"/>
      <c r="BUH4430"/>
      <c r="BUI4430"/>
      <c r="BUJ4430"/>
      <c r="BUK4430"/>
      <c r="BUL4430"/>
      <c r="BUM4430"/>
      <c r="BUN4430"/>
      <c r="BUO4430"/>
      <c r="BUP4430"/>
      <c r="BUQ4430"/>
      <c r="BUR4430"/>
      <c r="BUS4430"/>
      <c r="BUT4430"/>
      <c r="BUU4430"/>
      <c r="BUV4430"/>
      <c r="BUW4430"/>
      <c r="BUX4430"/>
      <c r="BUY4430"/>
      <c r="BUZ4430"/>
      <c r="BVA4430"/>
      <c r="BVB4430"/>
      <c r="BVC4430"/>
      <c r="BVD4430"/>
      <c r="BVE4430"/>
      <c r="BVF4430"/>
      <c r="BVG4430"/>
      <c r="BVH4430"/>
      <c r="BVI4430"/>
      <c r="BVJ4430"/>
      <c r="BVK4430"/>
      <c r="BVL4430"/>
      <c r="BVM4430"/>
      <c r="BVN4430"/>
      <c r="BVO4430"/>
      <c r="BVP4430"/>
      <c r="BVQ4430"/>
      <c r="BVR4430"/>
      <c r="BVS4430"/>
      <c r="BVT4430"/>
      <c r="BVU4430"/>
      <c r="BVV4430"/>
      <c r="BVW4430"/>
      <c r="BVX4430"/>
      <c r="BVY4430"/>
      <c r="BVZ4430"/>
      <c r="BWA4430"/>
      <c r="BWB4430"/>
      <c r="BWC4430"/>
      <c r="BWD4430"/>
      <c r="BWE4430"/>
      <c r="BWF4430"/>
      <c r="BWG4430"/>
      <c r="BWH4430"/>
      <c r="BWI4430"/>
      <c r="BWJ4430"/>
      <c r="BWK4430"/>
      <c r="BWL4430"/>
      <c r="BWM4430"/>
      <c r="BWN4430"/>
      <c r="BWO4430"/>
      <c r="BWP4430"/>
      <c r="BWQ4430"/>
      <c r="BWR4430"/>
      <c r="BWS4430"/>
      <c r="BWT4430"/>
      <c r="BWU4430"/>
      <c r="BWV4430"/>
      <c r="BWW4430"/>
      <c r="BWX4430"/>
      <c r="BWY4430"/>
      <c r="BWZ4430"/>
      <c r="BXA4430"/>
      <c r="BXB4430"/>
      <c r="BXC4430"/>
      <c r="BXD4430"/>
      <c r="BXE4430"/>
      <c r="BXF4430"/>
      <c r="BXG4430"/>
      <c r="BXH4430"/>
      <c r="BXI4430"/>
      <c r="BXJ4430"/>
      <c r="BXK4430"/>
      <c r="BXL4430"/>
      <c r="BXM4430"/>
      <c r="BXN4430"/>
      <c r="BXO4430"/>
      <c r="BXP4430"/>
      <c r="BXQ4430"/>
      <c r="BXR4430"/>
      <c r="BXS4430"/>
      <c r="BXT4430"/>
      <c r="BXU4430"/>
      <c r="BXV4430"/>
      <c r="BXW4430"/>
      <c r="BXX4430"/>
      <c r="BXY4430"/>
      <c r="BXZ4430"/>
      <c r="BYA4430"/>
      <c r="BYB4430"/>
      <c r="BYC4430"/>
      <c r="BYD4430"/>
      <c r="BYE4430"/>
      <c r="BYF4430"/>
      <c r="BYG4430"/>
      <c r="BYH4430"/>
      <c r="BYI4430"/>
      <c r="BYJ4430"/>
      <c r="BYK4430"/>
      <c r="BYL4430"/>
      <c r="BYM4430"/>
      <c r="BYN4430"/>
      <c r="BYO4430"/>
      <c r="BYP4430"/>
      <c r="BYQ4430"/>
      <c r="BYR4430"/>
      <c r="BYS4430"/>
      <c r="BYT4430"/>
      <c r="BYU4430"/>
      <c r="BYV4430"/>
      <c r="BYW4430"/>
      <c r="BYX4430"/>
      <c r="BYY4430"/>
      <c r="BYZ4430"/>
      <c r="BZA4430"/>
      <c r="BZB4430"/>
      <c r="BZC4430"/>
      <c r="BZD4430"/>
      <c r="BZE4430"/>
      <c r="BZF4430"/>
      <c r="BZG4430"/>
      <c r="BZH4430"/>
      <c r="BZI4430"/>
      <c r="BZJ4430"/>
      <c r="BZK4430"/>
      <c r="BZL4430"/>
      <c r="BZM4430"/>
      <c r="BZN4430"/>
      <c r="BZO4430"/>
      <c r="BZP4430"/>
      <c r="BZQ4430"/>
      <c r="BZR4430"/>
      <c r="BZS4430"/>
      <c r="BZT4430"/>
      <c r="BZU4430"/>
      <c r="BZV4430"/>
      <c r="BZW4430"/>
      <c r="BZX4430"/>
      <c r="BZY4430"/>
      <c r="BZZ4430"/>
      <c r="CAA4430"/>
      <c r="CAB4430"/>
      <c r="CAC4430"/>
      <c r="CAD4430"/>
      <c r="CAE4430"/>
      <c r="CAF4430"/>
      <c r="CAG4430"/>
      <c r="CAH4430"/>
      <c r="CAI4430"/>
      <c r="CAJ4430"/>
      <c r="CAK4430"/>
      <c r="CAL4430"/>
      <c r="CAM4430"/>
      <c r="CAN4430"/>
      <c r="CAO4430"/>
      <c r="CAP4430"/>
      <c r="CAQ4430"/>
      <c r="CAR4430"/>
      <c r="CAS4430"/>
      <c r="CAT4430"/>
      <c r="CAU4430"/>
      <c r="CAV4430"/>
      <c r="CAW4430"/>
      <c r="CAX4430"/>
      <c r="CAY4430"/>
      <c r="CAZ4430"/>
      <c r="CBA4430"/>
      <c r="CBB4430"/>
      <c r="CBC4430"/>
      <c r="CBD4430"/>
      <c r="CBE4430"/>
      <c r="CBF4430"/>
      <c r="CBG4430"/>
      <c r="CBH4430"/>
      <c r="CBI4430"/>
      <c r="CBJ4430"/>
      <c r="CBK4430"/>
      <c r="CBL4430"/>
      <c r="CBM4430"/>
      <c r="CBN4430"/>
      <c r="CBO4430"/>
      <c r="CBP4430"/>
      <c r="CBQ4430"/>
      <c r="CBR4430"/>
      <c r="CBS4430"/>
      <c r="CBT4430"/>
      <c r="CBU4430"/>
      <c r="CBV4430"/>
      <c r="CBW4430"/>
      <c r="CBX4430"/>
      <c r="CBY4430"/>
      <c r="CBZ4430"/>
      <c r="CCA4430"/>
      <c r="CCB4430"/>
      <c r="CCC4430"/>
      <c r="CCD4430"/>
      <c r="CCE4430"/>
      <c r="CCF4430"/>
      <c r="CCG4430"/>
      <c r="CCH4430"/>
      <c r="CCI4430"/>
      <c r="CCJ4430"/>
      <c r="CCK4430"/>
      <c r="CCL4430"/>
      <c r="CCM4430"/>
      <c r="CCN4430"/>
      <c r="CCO4430"/>
      <c r="CCP4430"/>
      <c r="CCQ4430"/>
      <c r="CCR4430"/>
      <c r="CCS4430"/>
      <c r="CCT4430"/>
      <c r="CCU4430"/>
      <c r="CCV4430"/>
      <c r="CCW4430"/>
      <c r="CCX4430"/>
      <c r="CCY4430"/>
      <c r="CCZ4430"/>
      <c r="CDA4430"/>
      <c r="CDB4430"/>
      <c r="CDC4430"/>
      <c r="CDD4430"/>
      <c r="CDE4430"/>
      <c r="CDF4430"/>
      <c r="CDG4430"/>
      <c r="CDH4430"/>
      <c r="CDI4430"/>
      <c r="CDJ4430"/>
      <c r="CDK4430"/>
      <c r="CDL4430"/>
      <c r="CDM4430"/>
      <c r="CDN4430"/>
      <c r="CDO4430"/>
      <c r="CDP4430"/>
      <c r="CDQ4430"/>
      <c r="CDR4430"/>
      <c r="CDS4430"/>
      <c r="CDT4430"/>
      <c r="CDU4430"/>
      <c r="CDV4430"/>
      <c r="CDW4430"/>
      <c r="CDX4430"/>
      <c r="CDY4430"/>
      <c r="CDZ4430"/>
      <c r="CEA4430"/>
      <c r="CEB4430"/>
      <c r="CEC4430"/>
      <c r="CED4430"/>
      <c r="CEE4430"/>
      <c r="CEF4430"/>
      <c r="CEG4430"/>
      <c r="CEH4430"/>
      <c r="CEI4430"/>
      <c r="CEJ4430"/>
      <c r="CEK4430"/>
      <c r="CEL4430"/>
      <c r="CEM4430"/>
      <c r="CEN4430"/>
      <c r="CEO4430"/>
      <c r="CEP4430"/>
      <c r="CEQ4430"/>
      <c r="CER4430"/>
      <c r="CES4430"/>
      <c r="CET4430"/>
      <c r="CEU4430"/>
      <c r="CEV4430"/>
      <c r="CEW4430"/>
      <c r="CEX4430"/>
      <c r="CEY4430"/>
      <c r="CEZ4430"/>
      <c r="CFA4430"/>
      <c r="CFB4430"/>
      <c r="CFC4430"/>
      <c r="CFD4430"/>
      <c r="CFE4430"/>
      <c r="CFF4430"/>
      <c r="CFG4430"/>
      <c r="CFH4430"/>
      <c r="CFI4430"/>
      <c r="CFJ4430"/>
      <c r="CFK4430"/>
      <c r="CFL4430"/>
      <c r="CFM4430"/>
      <c r="CFN4430"/>
      <c r="CFO4430"/>
      <c r="CFP4430"/>
      <c r="CFQ4430"/>
      <c r="CFR4430"/>
      <c r="CFS4430"/>
      <c r="CFT4430"/>
      <c r="CFU4430"/>
      <c r="CFV4430"/>
      <c r="CFW4430"/>
      <c r="CFX4430"/>
      <c r="CFY4430"/>
      <c r="CFZ4430"/>
      <c r="CGA4430"/>
      <c r="CGB4430"/>
      <c r="CGC4430"/>
      <c r="CGD4430"/>
      <c r="CGE4430"/>
      <c r="CGF4430"/>
      <c r="CGG4430"/>
      <c r="CGH4430"/>
      <c r="CGI4430"/>
      <c r="CGJ4430"/>
      <c r="CGK4430"/>
      <c r="CGL4430"/>
      <c r="CGM4430"/>
      <c r="CGN4430"/>
      <c r="CGO4430"/>
      <c r="CGP4430"/>
      <c r="CGQ4430"/>
      <c r="CGR4430"/>
      <c r="CGS4430"/>
      <c r="CGT4430"/>
      <c r="CGU4430"/>
      <c r="CGV4430"/>
      <c r="CGW4430"/>
      <c r="CGX4430"/>
      <c r="CGY4430"/>
      <c r="CGZ4430"/>
      <c r="CHA4430"/>
      <c r="CHB4430"/>
      <c r="CHC4430"/>
      <c r="CHD4430"/>
      <c r="CHE4430"/>
      <c r="CHF4430"/>
      <c r="CHG4430"/>
      <c r="CHH4430"/>
      <c r="CHI4430"/>
      <c r="CHJ4430"/>
      <c r="CHK4430"/>
      <c r="CHL4430"/>
      <c r="CHM4430"/>
      <c r="CHN4430"/>
      <c r="CHO4430"/>
      <c r="CHP4430"/>
      <c r="CHQ4430"/>
      <c r="CHR4430"/>
      <c r="CHS4430"/>
      <c r="CHT4430"/>
      <c r="CHU4430"/>
      <c r="CHV4430"/>
      <c r="CHW4430"/>
      <c r="CHX4430"/>
      <c r="CHY4430"/>
      <c r="CHZ4430"/>
      <c r="CIA4430"/>
      <c r="CIB4430"/>
      <c r="CIC4430"/>
      <c r="CID4430"/>
      <c r="CIE4430"/>
      <c r="CIF4430"/>
      <c r="CIG4430"/>
      <c r="CIH4430"/>
      <c r="CII4430"/>
      <c r="CIJ4430"/>
      <c r="CIK4430"/>
      <c r="CIL4430"/>
      <c r="CIM4430"/>
      <c r="CIN4430"/>
      <c r="CIO4430"/>
      <c r="CIP4430"/>
      <c r="CIQ4430"/>
      <c r="CIR4430"/>
      <c r="CIS4430"/>
      <c r="CIT4430"/>
      <c r="CIU4430"/>
      <c r="CIV4430"/>
      <c r="CIW4430"/>
      <c r="CIX4430"/>
      <c r="CIY4430"/>
      <c r="CIZ4430"/>
      <c r="CJA4430"/>
      <c r="CJB4430"/>
      <c r="CJC4430"/>
      <c r="CJD4430"/>
      <c r="CJE4430"/>
      <c r="CJF4430"/>
      <c r="CJG4430"/>
      <c r="CJH4430"/>
      <c r="CJI4430"/>
      <c r="CJJ4430"/>
      <c r="CJK4430"/>
      <c r="CJL4430"/>
      <c r="CJM4430"/>
      <c r="CJN4430"/>
      <c r="CJO4430"/>
      <c r="CJP4430"/>
      <c r="CJQ4430"/>
      <c r="CJR4430"/>
      <c r="CJS4430"/>
      <c r="CJT4430"/>
      <c r="CJU4430"/>
      <c r="CJV4430"/>
      <c r="CJW4430"/>
      <c r="CJX4430"/>
      <c r="CJY4430"/>
      <c r="CJZ4430"/>
      <c r="CKA4430"/>
      <c r="CKB4430"/>
      <c r="CKC4430"/>
      <c r="CKD4430"/>
      <c r="CKE4430"/>
      <c r="CKF4430"/>
      <c r="CKG4430"/>
      <c r="CKH4430"/>
      <c r="CKI4430"/>
      <c r="CKJ4430"/>
      <c r="CKK4430"/>
      <c r="CKL4430"/>
      <c r="CKM4430"/>
      <c r="CKN4430"/>
      <c r="CKO4430"/>
      <c r="CKP4430"/>
      <c r="CKQ4430"/>
      <c r="CKR4430"/>
      <c r="CKS4430"/>
      <c r="CKT4430"/>
      <c r="CKU4430"/>
      <c r="CKV4430"/>
      <c r="CKW4430"/>
      <c r="CKX4430"/>
      <c r="CKY4430"/>
      <c r="CKZ4430"/>
      <c r="CLA4430"/>
      <c r="CLB4430"/>
      <c r="CLC4430"/>
      <c r="CLD4430"/>
      <c r="CLE4430"/>
      <c r="CLF4430"/>
      <c r="CLG4430"/>
      <c r="CLH4430"/>
      <c r="CLI4430"/>
      <c r="CLJ4430"/>
      <c r="CLK4430"/>
      <c r="CLL4430"/>
      <c r="CLM4430"/>
      <c r="CLN4430"/>
      <c r="CLO4430"/>
      <c r="CLP4430"/>
      <c r="CLQ4430"/>
      <c r="CLR4430"/>
      <c r="CLS4430"/>
      <c r="CLT4430"/>
      <c r="CLU4430"/>
      <c r="CLV4430"/>
      <c r="CLW4430"/>
      <c r="CLX4430"/>
      <c r="CLY4430"/>
      <c r="CLZ4430"/>
      <c r="CMA4430"/>
      <c r="CMB4430"/>
      <c r="CMC4430"/>
      <c r="CMD4430"/>
      <c r="CME4430"/>
      <c r="CMF4430"/>
      <c r="CMG4430"/>
      <c r="CMH4430"/>
      <c r="CMI4430"/>
      <c r="CMJ4430"/>
      <c r="CMK4430"/>
      <c r="CML4430"/>
      <c r="CMM4430"/>
      <c r="CMN4430"/>
      <c r="CMO4430"/>
      <c r="CMP4430"/>
      <c r="CMQ4430"/>
      <c r="CMR4430"/>
      <c r="CMS4430"/>
      <c r="CMT4430"/>
      <c r="CMU4430"/>
      <c r="CMV4430"/>
      <c r="CMW4430"/>
      <c r="CMX4430"/>
      <c r="CMY4430"/>
      <c r="CMZ4430"/>
      <c r="CNA4430"/>
      <c r="CNB4430"/>
      <c r="CNC4430"/>
      <c r="CND4430"/>
      <c r="CNE4430"/>
      <c r="CNF4430"/>
      <c r="CNG4430"/>
      <c r="CNH4430"/>
      <c r="CNI4430"/>
      <c r="CNJ4430"/>
      <c r="CNK4430"/>
      <c r="CNL4430"/>
      <c r="CNM4430"/>
      <c r="CNN4430"/>
      <c r="CNO4430"/>
      <c r="CNP4430"/>
      <c r="CNQ4430"/>
      <c r="CNR4430"/>
      <c r="CNS4430"/>
      <c r="CNT4430"/>
      <c r="CNU4430"/>
      <c r="CNV4430"/>
      <c r="CNW4430"/>
      <c r="CNX4430"/>
      <c r="CNY4430"/>
      <c r="CNZ4430"/>
      <c r="COA4430"/>
      <c r="COB4430"/>
      <c r="COC4430"/>
      <c r="COD4430"/>
      <c r="COE4430"/>
      <c r="COF4430"/>
      <c r="COG4430"/>
      <c r="COH4430"/>
      <c r="COI4430"/>
      <c r="COJ4430"/>
      <c r="COK4430"/>
      <c r="COL4430"/>
      <c r="COM4430"/>
      <c r="CON4430"/>
      <c r="COO4430"/>
      <c r="COP4430"/>
      <c r="COQ4430"/>
      <c r="COR4430"/>
      <c r="COS4430"/>
      <c r="COT4430"/>
      <c r="COU4430"/>
      <c r="COV4430"/>
      <c r="COW4430"/>
      <c r="COX4430"/>
      <c r="COY4430"/>
      <c r="COZ4430"/>
      <c r="CPA4430"/>
      <c r="CPB4430"/>
      <c r="CPC4430"/>
      <c r="CPD4430"/>
      <c r="CPE4430"/>
      <c r="CPF4430"/>
      <c r="CPG4430"/>
      <c r="CPH4430"/>
      <c r="CPI4430"/>
      <c r="CPJ4430"/>
      <c r="CPK4430"/>
      <c r="CPL4430"/>
      <c r="CPM4430"/>
      <c r="CPN4430"/>
      <c r="CPO4430"/>
      <c r="CPP4430"/>
      <c r="CPQ4430"/>
      <c r="CPR4430"/>
      <c r="CPS4430"/>
      <c r="CPT4430"/>
      <c r="CPU4430"/>
      <c r="CPV4430"/>
      <c r="CPW4430"/>
      <c r="CPX4430"/>
      <c r="CPY4430"/>
      <c r="CPZ4430"/>
      <c r="CQA4430"/>
      <c r="CQB4430"/>
      <c r="CQC4430"/>
      <c r="CQD4430"/>
      <c r="CQE4430"/>
      <c r="CQF4430"/>
      <c r="CQG4430"/>
      <c r="CQH4430"/>
      <c r="CQI4430"/>
      <c r="CQJ4430"/>
      <c r="CQK4430"/>
      <c r="CQL4430"/>
      <c r="CQM4430"/>
      <c r="CQN4430"/>
      <c r="CQO4430"/>
      <c r="CQP4430"/>
      <c r="CQQ4430"/>
      <c r="CQR4430"/>
      <c r="CQS4430"/>
      <c r="CQT4430"/>
      <c r="CQU4430"/>
      <c r="CQV4430"/>
      <c r="CQW4430"/>
      <c r="CQX4430"/>
      <c r="CQY4430"/>
      <c r="CQZ4430"/>
      <c r="CRA4430"/>
      <c r="CRB4430"/>
      <c r="CRC4430"/>
      <c r="CRD4430"/>
      <c r="CRE4430"/>
      <c r="CRF4430"/>
      <c r="CRG4430"/>
      <c r="CRH4430"/>
      <c r="CRI4430"/>
      <c r="CRJ4430"/>
      <c r="CRK4430"/>
      <c r="CRL4430"/>
      <c r="CRM4430"/>
      <c r="CRN4430"/>
      <c r="CRO4430"/>
      <c r="CRP4430"/>
      <c r="CRQ4430"/>
      <c r="CRR4430"/>
      <c r="CRS4430"/>
      <c r="CRT4430"/>
      <c r="CRU4430"/>
      <c r="CRV4430"/>
      <c r="CRW4430"/>
      <c r="CRX4430"/>
      <c r="CRY4430"/>
      <c r="CRZ4430"/>
      <c r="CSA4430"/>
      <c r="CSB4430"/>
      <c r="CSC4430"/>
      <c r="CSD4430"/>
      <c r="CSE4430"/>
      <c r="CSF4430"/>
      <c r="CSG4430"/>
      <c r="CSH4430"/>
      <c r="CSI4430"/>
      <c r="CSJ4430"/>
      <c r="CSK4430"/>
      <c r="CSL4430"/>
      <c r="CSM4430"/>
      <c r="CSN4430"/>
      <c r="CSO4430"/>
      <c r="CSP4430"/>
      <c r="CSQ4430"/>
      <c r="CSR4430"/>
      <c r="CSS4430"/>
      <c r="CST4430"/>
      <c r="CSU4430"/>
      <c r="CSV4430"/>
      <c r="CSW4430"/>
      <c r="CSX4430"/>
      <c r="CSY4430"/>
      <c r="CSZ4430"/>
      <c r="CTA4430"/>
      <c r="CTB4430"/>
      <c r="CTC4430"/>
      <c r="CTD4430"/>
      <c r="CTE4430"/>
      <c r="CTF4430"/>
      <c r="CTG4430"/>
      <c r="CTH4430"/>
      <c r="CTI4430"/>
      <c r="CTJ4430"/>
      <c r="CTK4430"/>
      <c r="CTL4430"/>
      <c r="CTM4430"/>
      <c r="CTN4430"/>
      <c r="CTO4430"/>
      <c r="CTP4430"/>
      <c r="CTQ4430"/>
      <c r="CTR4430"/>
      <c r="CTS4430"/>
      <c r="CTT4430"/>
      <c r="CTU4430"/>
      <c r="CTV4430"/>
      <c r="CTW4430"/>
      <c r="CTX4430"/>
      <c r="CTY4430"/>
      <c r="CTZ4430"/>
      <c r="CUA4430"/>
      <c r="CUB4430"/>
      <c r="CUC4430"/>
      <c r="CUD4430"/>
      <c r="CUE4430"/>
      <c r="CUF4430"/>
      <c r="CUG4430"/>
      <c r="CUH4430"/>
      <c r="CUI4430"/>
      <c r="CUJ4430"/>
      <c r="CUK4430"/>
      <c r="CUL4430"/>
      <c r="CUM4430"/>
      <c r="CUN4430"/>
      <c r="CUO4430"/>
      <c r="CUP4430"/>
      <c r="CUQ4430"/>
      <c r="CUR4430"/>
      <c r="CUS4430"/>
      <c r="CUT4430"/>
      <c r="CUU4430"/>
      <c r="CUV4430"/>
      <c r="CUW4430"/>
      <c r="CUX4430"/>
      <c r="CUY4430"/>
      <c r="CUZ4430"/>
      <c r="CVA4430"/>
      <c r="CVB4430"/>
      <c r="CVC4430"/>
      <c r="CVD4430"/>
      <c r="CVE4430"/>
      <c r="CVF4430"/>
      <c r="CVG4430"/>
      <c r="CVH4430"/>
      <c r="CVI4430"/>
      <c r="CVJ4430"/>
      <c r="CVK4430"/>
      <c r="CVL4430"/>
      <c r="CVM4430"/>
      <c r="CVN4430"/>
      <c r="CVO4430"/>
      <c r="CVP4430"/>
      <c r="CVQ4430"/>
      <c r="CVR4430"/>
      <c r="CVS4430"/>
      <c r="CVT4430"/>
      <c r="CVU4430"/>
      <c r="CVV4430"/>
      <c r="CVW4430"/>
      <c r="CVX4430"/>
      <c r="CVY4430"/>
      <c r="CVZ4430"/>
      <c r="CWA4430"/>
      <c r="CWB4430"/>
      <c r="CWC4430"/>
      <c r="CWD4430"/>
      <c r="CWE4430"/>
      <c r="CWF4430"/>
      <c r="CWG4430"/>
      <c r="CWH4430"/>
      <c r="CWI4430"/>
      <c r="CWJ4430"/>
      <c r="CWK4430"/>
      <c r="CWL4430"/>
      <c r="CWM4430"/>
      <c r="CWN4430"/>
      <c r="CWO4430"/>
      <c r="CWP4430"/>
      <c r="CWQ4430"/>
      <c r="CWR4430"/>
      <c r="CWS4430"/>
      <c r="CWT4430"/>
      <c r="CWU4430"/>
      <c r="CWV4430"/>
      <c r="CWW4430"/>
      <c r="CWX4430"/>
      <c r="CWY4430"/>
      <c r="CWZ4430"/>
      <c r="CXA4430"/>
      <c r="CXB4430"/>
      <c r="CXC4430"/>
      <c r="CXD4430"/>
      <c r="CXE4430"/>
      <c r="CXF4430"/>
      <c r="CXG4430"/>
      <c r="CXH4430"/>
      <c r="CXI4430"/>
      <c r="CXJ4430"/>
      <c r="CXK4430"/>
      <c r="CXL4430"/>
      <c r="CXM4430"/>
      <c r="CXN4430"/>
      <c r="CXO4430"/>
      <c r="CXP4430"/>
      <c r="CXQ4430"/>
      <c r="CXR4430"/>
      <c r="CXS4430"/>
      <c r="CXT4430"/>
      <c r="CXU4430"/>
      <c r="CXV4430"/>
      <c r="CXW4430"/>
      <c r="CXX4430"/>
      <c r="CXY4430"/>
      <c r="CXZ4430"/>
      <c r="CYA4430"/>
      <c r="CYB4430"/>
      <c r="CYC4430"/>
      <c r="CYD4430"/>
      <c r="CYE4430"/>
      <c r="CYF4430"/>
      <c r="CYG4430"/>
      <c r="CYH4430"/>
      <c r="CYI4430"/>
      <c r="CYJ4430"/>
      <c r="CYK4430"/>
      <c r="CYL4430"/>
      <c r="CYM4430"/>
      <c r="CYN4430"/>
      <c r="CYO4430"/>
      <c r="CYP4430"/>
      <c r="CYQ4430"/>
      <c r="CYR4430"/>
      <c r="CYS4430"/>
      <c r="CYT4430"/>
      <c r="CYU4430"/>
      <c r="CYV4430"/>
      <c r="CYW4430"/>
      <c r="CYX4430"/>
      <c r="CYY4430"/>
      <c r="CYZ4430"/>
      <c r="CZA4430"/>
      <c r="CZB4430"/>
      <c r="CZC4430"/>
      <c r="CZD4430"/>
      <c r="CZE4430"/>
      <c r="CZF4430"/>
      <c r="CZG4430"/>
      <c r="CZH4430"/>
      <c r="CZI4430"/>
      <c r="CZJ4430"/>
      <c r="CZK4430"/>
      <c r="CZL4430"/>
      <c r="CZM4430"/>
      <c r="CZN4430"/>
      <c r="CZO4430"/>
      <c r="CZP4430"/>
      <c r="CZQ4430"/>
      <c r="CZR4430"/>
      <c r="CZS4430"/>
      <c r="CZT4430"/>
      <c r="CZU4430"/>
      <c r="CZV4430"/>
      <c r="CZW4430"/>
      <c r="CZX4430"/>
      <c r="CZY4430"/>
      <c r="CZZ4430"/>
      <c r="DAA4430"/>
      <c r="DAB4430"/>
      <c r="DAC4430"/>
      <c r="DAD4430"/>
      <c r="DAE4430"/>
      <c r="DAF4430"/>
      <c r="DAG4430"/>
      <c r="DAH4430"/>
      <c r="DAI4430"/>
      <c r="DAJ4430"/>
      <c r="DAK4430"/>
      <c r="DAL4430"/>
      <c r="DAM4430"/>
      <c r="DAN4430"/>
      <c r="DAO4430"/>
      <c r="DAP4430"/>
      <c r="DAQ4430"/>
      <c r="DAR4430"/>
      <c r="DAS4430"/>
      <c r="DAT4430"/>
      <c r="DAU4430"/>
      <c r="DAV4430"/>
      <c r="DAW4430"/>
      <c r="DAX4430"/>
      <c r="DAY4430"/>
      <c r="DAZ4430"/>
      <c r="DBA4430"/>
      <c r="DBB4430"/>
      <c r="DBC4430"/>
      <c r="DBD4430"/>
      <c r="DBE4430"/>
      <c r="DBF4430"/>
      <c r="DBG4430"/>
      <c r="DBH4430"/>
      <c r="DBI4430"/>
      <c r="DBJ4430"/>
      <c r="DBK4430"/>
      <c r="DBL4430"/>
      <c r="DBM4430"/>
      <c r="DBN4430"/>
      <c r="DBO4430"/>
      <c r="DBP4430"/>
      <c r="DBQ4430"/>
      <c r="DBR4430"/>
      <c r="DBS4430"/>
      <c r="DBT4430"/>
      <c r="DBU4430"/>
      <c r="DBV4430"/>
      <c r="DBW4430"/>
      <c r="DBX4430"/>
      <c r="DBY4430"/>
      <c r="DBZ4430"/>
      <c r="DCA4430"/>
      <c r="DCB4430"/>
      <c r="DCC4430"/>
      <c r="DCD4430"/>
      <c r="DCE4430"/>
      <c r="DCF4430"/>
      <c r="DCG4430"/>
      <c r="DCH4430"/>
      <c r="DCI4430"/>
      <c r="DCJ4430"/>
      <c r="DCK4430"/>
      <c r="DCL4430"/>
      <c r="DCM4430"/>
      <c r="DCN4430"/>
      <c r="DCO4430"/>
      <c r="DCP4430"/>
      <c r="DCQ4430"/>
      <c r="DCR4430"/>
      <c r="DCS4430"/>
      <c r="DCT4430"/>
      <c r="DCU4430"/>
      <c r="DCV4430"/>
      <c r="DCW4430"/>
      <c r="DCX4430"/>
      <c r="DCY4430"/>
      <c r="DCZ4430"/>
      <c r="DDA4430"/>
      <c r="DDB4430"/>
      <c r="DDC4430"/>
      <c r="DDD4430"/>
      <c r="DDE4430"/>
      <c r="DDF4430"/>
      <c r="DDG4430"/>
      <c r="DDH4430"/>
      <c r="DDI4430"/>
      <c r="DDJ4430"/>
      <c r="DDK4430"/>
      <c r="DDL4430"/>
      <c r="DDM4430"/>
      <c r="DDN4430"/>
      <c r="DDO4430"/>
      <c r="DDP4430"/>
      <c r="DDQ4430"/>
      <c r="DDR4430"/>
      <c r="DDS4430"/>
      <c r="DDT4430"/>
      <c r="DDU4430"/>
      <c r="DDV4430"/>
      <c r="DDW4430"/>
      <c r="DDX4430"/>
      <c r="DDY4430"/>
      <c r="DDZ4430"/>
      <c r="DEA4430"/>
      <c r="DEB4430"/>
      <c r="DEC4430"/>
      <c r="DED4430"/>
      <c r="DEE4430"/>
      <c r="DEF4430"/>
      <c r="DEG4430"/>
      <c r="DEH4430"/>
      <c r="DEI4430"/>
      <c r="DEJ4430"/>
      <c r="DEK4430"/>
      <c r="DEL4430"/>
      <c r="DEM4430"/>
      <c r="DEN4430"/>
      <c r="DEO4430"/>
      <c r="DEP4430"/>
      <c r="DEQ4430"/>
      <c r="DER4430"/>
      <c r="DES4430"/>
      <c r="DET4430"/>
      <c r="DEU4430"/>
      <c r="DEV4430"/>
      <c r="DEW4430"/>
      <c r="DEX4430"/>
      <c r="DEY4430"/>
      <c r="DEZ4430"/>
      <c r="DFA4430"/>
      <c r="DFB4430"/>
      <c r="DFC4430"/>
      <c r="DFD4430"/>
      <c r="DFE4430"/>
      <c r="DFF4430"/>
      <c r="DFG4430"/>
      <c r="DFH4430"/>
      <c r="DFI4430"/>
      <c r="DFJ4430"/>
      <c r="DFK4430"/>
      <c r="DFL4430"/>
      <c r="DFM4430"/>
      <c r="DFN4430"/>
      <c r="DFO4430"/>
      <c r="DFP4430"/>
      <c r="DFQ4430"/>
      <c r="DFR4430"/>
      <c r="DFS4430"/>
      <c r="DFT4430"/>
      <c r="DFU4430"/>
      <c r="DFV4430"/>
      <c r="DFW4430"/>
      <c r="DFX4430"/>
      <c r="DFY4430"/>
      <c r="DFZ4430"/>
      <c r="DGA4430"/>
      <c r="DGB4430"/>
      <c r="DGC4430"/>
      <c r="DGD4430"/>
      <c r="DGE4430"/>
      <c r="DGF4430"/>
      <c r="DGG4430"/>
      <c r="DGH4430"/>
      <c r="DGI4430"/>
      <c r="DGJ4430"/>
      <c r="DGK4430"/>
      <c r="DGL4430"/>
      <c r="DGM4430"/>
      <c r="DGN4430"/>
      <c r="DGO4430"/>
      <c r="DGP4430"/>
      <c r="DGQ4430"/>
      <c r="DGR4430"/>
      <c r="DGS4430"/>
      <c r="DGT4430"/>
      <c r="DGU4430"/>
      <c r="DGV4430"/>
      <c r="DGW4430"/>
      <c r="DGX4430"/>
      <c r="DGY4430"/>
      <c r="DGZ4430"/>
      <c r="DHA4430"/>
      <c r="DHB4430"/>
      <c r="DHC4430"/>
      <c r="DHD4430"/>
      <c r="DHE4430"/>
      <c r="DHF4430"/>
      <c r="DHG4430"/>
      <c r="DHH4430"/>
      <c r="DHI4430"/>
      <c r="DHJ4430"/>
      <c r="DHK4430"/>
      <c r="DHL4430"/>
      <c r="DHM4430"/>
      <c r="DHN4430"/>
      <c r="DHO4430"/>
      <c r="DHP4430"/>
      <c r="DHQ4430"/>
      <c r="DHR4430"/>
      <c r="DHS4430"/>
      <c r="DHT4430"/>
      <c r="DHU4430"/>
      <c r="DHV4430"/>
      <c r="DHW4430"/>
      <c r="DHX4430"/>
      <c r="DHY4430"/>
      <c r="DHZ4430"/>
      <c r="DIA4430"/>
      <c r="DIB4430"/>
      <c r="DIC4430"/>
      <c r="DID4430"/>
      <c r="DIE4430"/>
      <c r="DIF4430"/>
      <c r="DIG4430"/>
      <c r="DIH4430"/>
      <c r="DII4430"/>
      <c r="DIJ4430"/>
      <c r="DIK4430"/>
      <c r="DIL4430"/>
      <c r="DIM4430"/>
      <c r="DIN4430"/>
      <c r="DIO4430"/>
      <c r="DIP4430"/>
      <c r="DIQ4430"/>
      <c r="DIR4430"/>
      <c r="DIS4430"/>
      <c r="DIT4430"/>
      <c r="DIU4430"/>
      <c r="DIV4430"/>
      <c r="DIW4430"/>
      <c r="DIX4430"/>
      <c r="DIY4430"/>
      <c r="DIZ4430"/>
      <c r="DJA4430"/>
      <c r="DJB4430"/>
      <c r="DJC4430"/>
      <c r="DJD4430"/>
      <c r="DJE4430"/>
      <c r="DJF4430"/>
      <c r="DJG4430"/>
      <c r="DJH4430"/>
      <c r="DJI4430"/>
      <c r="DJJ4430"/>
      <c r="DJK4430"/>
      <c r="DJL4430"/>
      <c r="DJM4430"/>
      <c r="DJN4430"/>
      <c r="DJO4430"/>
      <c r="DJP4430"/>
      <c r="DJQ4430"/>
      <c r="DJR4430"/>
      <c r="DJS4430"/>
      <c r="DJT4430"/>
      <c r="DJU4430"/>
      <c r="DJV4430"/>
      <c r="DJW4430"/>
      <c r="DJX4430"/>
      <c r="DJY4430"/>
      <c r="DJZ4430"/>
      <c r="DKA4430"/>
      <c r="DKB4430"/>
      <c r="DKC4430"/>
      <c r="DKD4430"/>
      <c r="DKE4430"/>
      <c r="DKF4430"/>
      <c r="DKG4430"/>
      <c r="DKH4430"/>
      <c r="DKI4430"/>
      <c r="DKJ4430"/>
      <c r="DKK4430"/>
      <c r="DKL4430"/>
      <c r="DKM4430"/>
      <c r="DKN4430"/>
      <c r="DKO4430"/>
      <c r="DKP4430"/>
      <c r="DKQ4430"/>
      <c r="DKR4430"/>
      <c r="DKS4430"/>
      <c r="DKT4430"/>
      <c r="DKU4430"/>
      <c r="DKV4430"/>
      <c r="DKW4430"/>
      <c r="DKX4430"/>
      <c r="DKY4430"/>
      <c r="DKZ4430"/>
      <c r="DLA4430"/>
      <c r="DLB4430"/>
      <c r="DLC4430"/>
      <c r="DLD4430"/>
      <c r="DLE4430"/>
      <c r="DLF4430"/>
      <c r="DLG4430"/>
      <c r="DLH4430"/>
      <c r="DLI4430"/>
      <c r="DLJ4430"/>
      <c r="DLK4430"/>
      <c r="DLL4430"/>
      <c r="DLM4430"/>
      <c r="DLN4430"/>
      <c r="DLO4430"/>
      <c r="DLP4430"/>
      <c r="DLQ4430"/>
      <c r="DLR4430"/>
      <c r="DLS4430"/>
      <c r="DLT4430"/>
      <c r="DLU4430"/>
      <c r="DLV4430"/>
      <c r="DLW4430"/>
      <c r="DLX4430"/>
      <c r="DLY4430"/>
      <c r="DLZ4430"/>
      <c r="DMA4430"/>
      <c r="DMB4430"/>
      <c r="DMC4430"/>
      <c r="DMD4430"/>
      <c r="DME4430"/>
      <c r="DMF4430"/>
      <c r="DMG4430"/>
      <c r="DMH4430"/>
      <c r="DMI4430"/>
      <c r="DMJ4430"/>
      <c r="DMK4430"/>
      <c r="DML4430"/>
      <c r="DMM4430"/>
      <c r="DMN4430"/>
      <c r="DMO4430"/>
      <c r="DMP4430"/>
      <c r="DMQ4430"/>
      <c r="DMR4430"/>
      <c r="DMS4430"/>
      <c r="DMT4430"/>
      <c r="DMU4430"/>
      <c r="DMV4430"/>
      <c r="DMW4430"/>
      <c r="DMX4430"/>
      <c r="DMY4430"/>
      <c r="DMZ4430"/>
      <c r="DNA4430"/>
      <c r="DNB4430"/>
      <c r="DNC4430"/>
      <c r="DND4430"/>
      <c r="DNE4430"/>
      <c r="DNF4430"/>
      <c r="DNG4430"/>
      <c r="DNH4430"/>
      <c r="DNI4430"/>
      <c r="DNJ4430"/>
      <c r="DNK4430"/>
      <c r="DNL4430"/>
      <c r="DNM4430"/>
      <c r="DNN4430"/>
      <c r="DNO4430"/>
      <c r="DNP4430"/>
      <c r="DNQ4430"/>
      <c r="DNR4430"/>
      <c r="DNS4430"/>
      <c r="DNT4430"/>
      <c r="DNU4430"/>
      <c r="DNV4430"/>
      <c r="DNW4430"/>
      <c r="DNX4430"/>
      <c r="DNY4430"/>
      <c r="DNZ4430"/>
      <c r="DOA4430"/>
      <c r="DOB4430"/>
      <c r="DOC4430"/>
      <c r="DOD4430"/>
      <c r="DOE4430"/>
      <c r="DOF4430"/>
      <c r="DOG4430"/>
      <c r="DOH4430"/>
      <c r="DOI4430"/>
      <c r="DOJ4430"/>
      <c r="DOK4430"/>
      <c r="DOL4430"/>
      <c r="DOM4430"/>
      <c r="DON4430"/>
      <c r="DOO4430"/>
      <c r="DOP4430"/>
      <c r="DOQ4430"/>
      <c r="DOR4430"/>
      <c r="DOS4430"/>
      <c r="DOT4430"/>
      <c r="DOU4430"/>
      <c r="DOV4430"/>
      <c r="DOW4430"/>
      <c r="DOX4430"/>
      <c r="DOY4430"/>
      <c r="DOZ4430"/>
      <c r="DPA4430"/>
      <c r="DPB4430"/>
      <c r="DPC4430"/>
      <c r="DPD4430"/>
      <c r="DPE4430"/>
      <c r="DPF4430"/>
      <c r="DPG4430"/>
      <c r="DPH4430"/>
      <c r="DPI4430"/>
      <c r="DPJ4430"/>
      <c r="DPK4430"/>
      <c r="DPL4430"/>
      <c r="DPM4430"/>
      <c r="DPN4430"/>
      <c r="DPO4430"/>
      <c r="DPP4430"/>
      <c r="DPQ4430"/>
      <c r="DPR4430"/>
      <c r="DPS4430"/>
      <c r="DPT4430"/>
      <c r="DPU4430"/>
      <c r="DPV4430"/>
      <c r="DPW4430"/>
      <c r="DPX4430"/>
      <c r="DPY4430"/>
      <c r="DPZ4430"/>
      <c r="DQA4430"/>
      <c r="DQB4430"/>
      <c r="DQC4430"/>
      <c r="DQD4430"/>
      <c r="DQE4430"/>
      <c r="DQF4430"/>
      <c r="DQG4430"/>
      <c r="DQH4430"/>
      <c r="DQI4430"/>
      <c r="DQJ4430"/>
      <c r="DQK4430"/>
      <c r="DQL4430"/>
      <c r="DQM4430"/>
      <c r="DQN4430"/>
      <c r="DQO4430"/>
      <c r="DQP4430"/>
      <c r="DQQ4430"/>
      <c r="DQR4430"/>
      <c r="DQS4430"/>
      <c r="DQT4430"/>
      <c r="DQU4430"/>
      <c r="DQV4430"/>
      <c r="DQW4430"/>
      <c r="DQX4430"/>
      <c r="DQY4430"/>
      <c r="DQZ4430"/>
      <c r="DRA4430"/>
      <c r="DRB4430"/>
      <c r="DRC4430"/>
      <c r="DRD4430"/>
      <c r="DRE4430"/>
      <c r="DRF4430"/>
      <c r="DRG4430"/>
      <c r="DRH4430"/>
      <c r="DRI4430"/>
      <c r="DRJ4430"/>
      <c r="DRK4430"/>
      <c r="DRL4430"/>
      <c r="DRM4430"/>
      <c r="DRN4430"/>
      <c r="DRO4430"/>
      <c r="DRP4430"/>
      <c r="DRQ4430"/>
      <c r="DRR4430"/>
      <c r="DRS4430"/>
      <c r="DRT4430"/>
      <c r="DRU4430"/>
      <c r="DRV4430"/>
      <c r="DRW4430"/>
      <c r="DRX4430"/>
      <c r="DRY4430"/>
      <c r="DRZ4430"/>
      <c r="DSA4430"/>
      <c r="DSB4430"/>
      <c r="DSC4430"/>
      <c r="DSD4430"/>
      <c r="DSE4430"/>
      <c r="DSF4430"/>
      <c r="DSG4430"/>
      <c r="DSH4430"/>
      <c r="DSI4430"/>
      <c r="DSJ4430"/>
      <c r="DSK4430"/>
      <c r="DSL4430"/>
      <c r="DSM4430"/>
      <c r="DSN4430"/>
      <c r="DSO4430"/>
      <c r="DSP4430"/>
      <c r="DSQ4430"/>
      <c r="DSR4430"/>
      <c r="DSS4430"/>
      <c r="DST4430"/>
      <c r="DSU4430"/>
      <c r="DSV4430"/>
      <c r="DSW4430"/>
      <c r="DSX4430"/>
      <c r="DSY4430"/>
      <c r="DSZ4430"/>
      <c r="DTA4430"/>
      <c r="DTB4430"/>
      <c r="DTC4430"/>
      <c r="DTD4430"/>
      <c r="DTE4430"/>
      <c r="DTF4430"/>
      <c r="DTG4430"/>
      <c r="DTH4430"/>
      <c r="DTI4430"/>
      <c r="DTJ4430"/>
      <c r="DTK4430"/>
      <c r="DTL4430"/>
      <c r="DTM4430"/>
      <c r="DTN4430"/>
      <c r="DTO4430"/>
      <c r="DTP4430"/>
      <c r="DTQ4430"/>
      <c r="DTR4430"/>
      <c r="DTS4430"/>
      <c r="DTT4430"/>
      <c r="DTU4430"/>
      <c r="DTV4430"/>
      <c r="DTW4430"/>
      <c r="DTX4430"/>
      <c r="DTY4430"/>
      <c r="DTZ4430"/>
      <c r="DUA4430"/>
      <c r="DUB4430"/>
      <c r="DUC4430"/>
      <c r="DUD4430"/>
      <c r="DUE4430"/>
      <c r="DUF4430"/>
      <c r="DUG4430"/>
      <c r="DUH4430"/>
      <c r="DUI4430"/>
      <c r="DUJ4430"/>
      <c r="DUK4430"/>
      <c r="DUL4430"/>
      <c r="DUM4430"/>
      <c r="DUN4430"/>
      <c r="DUO4430"/>
      <c r="DUP4430"/>
      <c r="DUQ4430"/>
      <c r="DUR4430"/>
      <c r="DUS4430"/>
      <c r="DUT4430"/>
      <c r="DUU4430"/>
      <c r="DUV4430"/>
      <c r="DUW4430"/>
      <c r="DUX4430"/>
      <c r="DUY4430"/>
      <c r="DUZ4430"/>
      <c r="DVA4430"/>
      <c r="DVB4430"/>
      <c r="DVC4430"/>
      <c r="DVD4430"/>
      <c r="DVE4430"/>
      <c r="DVF4430"/>
      <c r="DVG4430"/>
      <c r="DVH4430"/>
      <c r="DVI4430"/>
      <c r="DVJ4430"/>
      <c r="DVK4430"/>
      <c r="DVL4430"/>
      <c r="DVM4430"/>
      <c r="DVN4430"/>
      <c r="DVO4430"/>
      <c r="DVP4430"/>
      <c r="DVQ4430"/>
      <c r="DVR4430"/>
      <c r="DVS4430"/>
      <c r="DVT4430"/>
      <c r="DVU4430"/>
      <c r="DVV4430"/>
      <c r="DVW4430"/>
      <c r="DVX4430"/>
      <c r="DVY4430"/>
      <c r="DVZ4430"/>
      <c r="DWA4430"/>
      <c r="DWB4430"/>
      <c r="DWC4430"/>
      <c r="DWD4430"/>
      <c r="DWE4430"/>
      <c r="DWF4430"/>
      <c r="DWG4430"/>
      <c r="DWH4430"/>
      <c r="DWI4430"/>
      <c r="DWJ4430"/>
      <c r="DWK4430"/>
      <c r="DWL4430"/>
      <c r="DWM4430"/>
      <c r="DWN4430"/>
      <c r="DWO4430"/>
      <c r="DWP4430"/>
      <c r="DWQ4430"/>
      <c r="DWR4430"/>
      <c r="DWS4430"/>
      <c r="DWT4430"/>
      <c r="DWU4430"/>
      <c r="DWV4430"/>
      <c r="DWW4430"/>
      <c r="DWX4430"/>
      <c r="DWY4430"/>
      <c r="DWZ4430"/>
      <c r="DXA4430"/>
      <c r="DXB4430"/>
      <c r="DXC4430"/>
      <c r="DXD4430"/>
      <c r="DXE4430"/>
      <c r="DXF4430"/>
      <c r="DXG4430"/>
      <c r="DXH4430"/>
      <c r="DXI4430"/>
      <c r="DXJ4430"/>
      <c r="DXK4430"/>
      <c r="DXL4430"/>
      <c r="DXM4430"/>
      <c r="DXN4430"/>
      <c r="DXO4430"/>
      <c r="DXP4430"/>
      <c r="DXQ4430"/>
      <c r="DXR4430"/>
      <c r="DXS4430"/>
      <c r="DXT4430"/>
      <c r="DXU4430"/>
      <c r="DXV4430"/>
      <c r="DXW4430"/>
      <c r="DXX4430"/>
      <c r="DXY4430"/>
      <c r="DXZ4430"/>
      <c r="DYA4430"/>
      <c r="DYB4430"/>
      <c r="DYC4430"/>
      <c r="DYD4430"/>
      <c r="DYE4430"/>
      <c r="DYF4430"/>
      <c r="DYG4430"/>
      <c r="DYH4430"/>
      <c r="DYI4430"/>
      <c r="DYJ4430"/>
      <c r="DYK4430"/>
      <c r="DYL4430"/>
      <c r="DYM4430"/>
      <c r="DYN4430"/>
      <c r="DYO4430"/>
      <c r="DYP4430"/>
      <c r="DYQ4430"/>
      <c r="DYR4430"/>
      <c r="DYS4430"/>
      <c r="DYT4430"/>
      <c r="DYU4430"/>
      <c r="DYV4430"/>
      <c r="DYW4430"/>
      <c r="DYX4430"/>
      <c r="DYY4430"/>
      <c r="DYZ4430"/>
      <c r="DZA4430"/>
      <c r="DZB4430"/>
      <c r="DZC4430"/>
      <c r="DZD4430"/>
      <c r="DZE4430"/>
      <c r="DZF4430"/>
      <c r="DZG4430"/>
      <c r="DZH4430"/>
      <c r="DZI4430"/>
      <c r="DZJ4430"/>
      <c r="DZK4430"/>
      <c r="DZL4430"/>
      <c r="DZM4430"/>
      <c r="DZN4430"/>
      <c r="DZO4430"/>
      <c r="DZP4430"/>
      <c r="DZQ4430"/>
      <c r="DZR4430"/>
      <c r="DZS4430"/>
      <c r="DZT4430"/>
      <c r="DZU4430"/>
      <c r="DZV4430"/>
      <c r="DZW4430"/>
      <c r="DZX4430"/>
      <c r="DZY4430"/>
      <c r="DZZ4430"/>
      <c r="EAA4430"/>
      <c r="EAB4430"/>
      <c r="EAC4430"/>
      <c r="EAD4430"/>
      <c r="EAE4430"/>
      <c r="EAF4430"/>
      <c r="EAG4430"/>
      <c r="EAH4430"/>
      <c r="EAI4430"/>
      <c r="EAJ4430"/>
      <c r="EAK4430"/>
      <c r="EAL4430"/>
      <c r="EAM4430"/>
      <c r="EAN4430"/>
      <c r="EAO4430"/>
      <c r="EAP4430"/>
      <c r="EAQ4430"/>
      <c r="EAR4430"/>
      <c r="EAS4430"/>
      <c r="EAT4430"/>
      <c r="EAU4430"/>
      <c r="EAV4430"/>
      <c r="EAW4430"/>
      <c r="EAX4430"/>
      <c r="EAY4430"/>
      <c r="EAZ4430"/>
      <c r="EBA4430"/>
      <c r="EBB4430"/>
      <c r="EBC4430"/>
      <c r="EBD4430"/>
      <c r="EBE4430"/>
      <c r="EBF4430"/>
      <c r="EBG4430"/>
      <c r="EBH4430"/>
      <c r="EBI4430"/>
      <c r="EBJ4430"/>
      <c r="EBK4430"/>
      <c r="EBL4430"/>
      <c r="EBM4430"/>
      <c r="EBN4430"/>
      <c r="EBO4430"/>
      <c r="EBP4430"/>
      <c r="EBQ4430"/>
      <c r="EBR4430"/>
      <c r="EBS4430"/>
      <c r="EBT4430"/>
      <c r="EBU4430"/>
      <c r="EBV4430"/>
      <c r="EBW4430"/>
      <c r="EBX4430"/>
      <c r="EBY4430"/>
      <c r="EBZ4430"/>
      <c r="ECA4430"/>
      <c r="ECB4430"/>
      <c r="ECC4430"/>
      <c r="ECD4430"/>
      <c r="ECE4430"/>
      <c r="ECF4430"/>
      <c r="ECG4430"/>
      <c r="ECH4430"/>
      <c r="ECI4430"/>
      <c r="ECJ4430"/>
      <c r="ECK4430"/>
      <c r="ECL4430"/>
      <c r="ECM4430"/>
      <c r="ECN4430"/>
      <c r="ECO4430"/>
      <c r="ECP4430"/>
      <c r="ECQ4430"/>
      <c r="ECR4430"/>
      <c r="ECS4430"/>
      <c r="ECT4430"/>
      <c r="ECU4430"/>
      <c r="ECV4430"/>
      <c r="ECW4430"/>
      <c r="ECX4430"/>
      <c r="ECY4430"/>
      <c r="ECZ4430"/>
      <c r="EDA4430"/>
      <c r="EDB4430"/>
      <c r="EDC4430"/>
      <c r="EDD4430"/>
      <c r="EDE4430"/>
      <c r="EDF4430"/>
      <c r="EDG4430"/>
      <c r="EDH4430"/>
      <c r="EDI4430"/>
      <c r="EDJ4430"/>
      <c r="EDK4430"/>
      <c r="EDL4430"/>
      <c r="EDM4430"/>
      <c r="EDN4430"/>
      <c r="EDO4430"/>
      <c r="EDP4430"/>
      <c r="EDQ4430"/>
      <c r="EDR4430"/>
      <c r="EDS4430"/>
      <c r="EDT4430"/>
      <c r="EDU4430"/>
      <c r="EDV4430"/>
      <c r="EDW4430"/>
      <c r="EDX4430"/>
      <c r="EDY4430"/>
      <c r="EDZ4430"/>
      <c r="EEA4430"/>
      <c r="EEB4430"/>
      <c r="EEC4430"/>
      <c r="EED4430"/>
      <c r="EEE4430"/>
      <c r="EEF4430"/>
      <c r="EEG4430"/>
      <c r="EEH4430"/>
      <c r="EEI4430"/>
      <c r="EEJ4430"/>
      <c r="EEK4430"/>
      <c r="EEL4430"/>
      <c r="EEM4430"/>
      <c r="EEN4430"/>
      <c r="EEO4430"/>
      <c r="EEP4430"/>
      <c r="EEQ4430"/>
      <c r="EER4430"/>
      <c r="EES4430"/>
      <c r="EET4430"/>
      <c r="EEU4430"/>
      <c r="EEV4430"/>
      <c r="EEW4430"/>
      <c r="EEX4430"/>
      <c r="EEY4430"/>
      <c r="EEZ4430"/>
      <c r="EFA4430"/>
      <c r="EFB4430"/>
      <c r="EFC4430"/>
      <c r="EFD4430"/>
      <c r="EFE4430"/>
      <c r="EFF4430"/>
      <c r="EFG4430"/>
      <c r="EFH4430"/>
      <c r="EFI4430"/>
      <c r="EFJ4430"/>
      <c r="EFK4430"/>
      <c r="EFL4430"/>
      <c r="EFM4430"/>
      <c r="EFN4430"/>
      <c r="EFO4430"/>
      <c r="EFP4430"/>
      <c r="EFQ4430"/>
      <c r="EFR4430"/>
      <c r="EFS4430"/>
      <c r="EFT4430"/>
      <c r="EFU4430"/>
      <c r="EFV4430"/>
      <c r="EFW4430"/>
      <c r="EFX4430"/>
      <c r="EFY4430"/>
      <c r="EFZ4430"/>
      <c r="EGA4430"/>
      <c r="EGB4430"/>
      <c r="EGC4430"/>
      <c r="EGD4430"/>
      <c r="EGE4430"/>
      <c r="EGF4430"/>
      <c r="EGG4430"/>
      <c r="EGH4430"/>
      <c r="EGI4430"/>
      <c r="EGJ4430"/>
      <c r="EGK4430"/>
      <c r="EGL4430"/>
      <c r="EGM4430"/>
      <c r="EGN4430"/>
      <c r="EGO4430"/>
      <c r="EGP4430"/>
      <c r="EGQ4430"/>
      <c r="EGR4430"/>
      <c r="EGS4430"/>
      <c r="EGT4430"/>
      <c r="EGU4430"/>
      <c r="EGV4430"/>
      <c r="EGW4430"/>
      <c r="EGX4430"/>
      <c r="EGY4430"/>
      <c r="EGZ4430"/>
      <c r="EHA4430"/>
      <c r="EHB4430"/>
      <c r="EHC4430"/>
      <c r="EHD4430"/>
      <c r="EHE4430"/>
      <c r="EHF4430"/>
      <c r="EHG4430"/>
      <c r="EHH4430"/>
      <c r="EHI4430"/>
      <c r="EHJ4430"/>
      <c r="EHK4430"/>
      <c r="EHL4430"/>
      <c r="EHM4430"/>
      <c r="EHN4430"/>
      <c r="EHO4430"/>
      <c r="EHP4430"/>
      <c r="EHQ4430"/>
      <c r="EHR4430"/>
      <c r="EHS4430"/>
      <c r="EHT4430"/>
      <c r="EHU4430"/>
      <c r="EHV4430"/>
      <c r="EHW4430"/>
      <c r="EHX4430"/>
      <c r="EHY4430"/>
      <c r="EHZ4430"/>
      <c r="EIA4430"/>
      <c r="EIB4430"/>
      <c r="EIC4430"/>
      <c r="EID4430"/>
      <c r="EIE4430"/>
      <c r="EIF4430"/>
      <c r="EIG4430"/>
      <c r="EIH4430"/>
      <c r="EII4430"/>
      <c r="EIJ4430"/>
      <c r="EIK4430"/>
      <c r="EIL4430"/>
      <c r="EIM4430"/>
      <c r="EIN4430"/>
      <c r="EIO4430"/>
      <c r="EIP4430"/>
      <c r="EIQ4430"/>
      <c r="EIR4430"/>
      <c r="EIS4430"/>
      <c r="EIT4430"/>
      <c r="EIU4430"/>
      <c r="EIV4430"/>
      <c r="EIW4430"/>
      <c r="EIX4430"/>
      <c r="EIY4430"/>
      <c r="EIZ4430"/>
      <c r="EJA4430"/>
      <c r="EJB4430"/>
      <c r="EJC4430"/>
      <c r="EJD4430"/>
      <c r="EJE4430"/>
      <c r="EJF4430"/>
      <c r="EJG4430"/>
      <c r="EJH4430"/>
      <c r="EJI4430"/>
      <c r="EJJ4430"/>
      <c r="EJK4430"/>
      <c r="EJL4430"/>
      <c r="EJM4430"/>
      <c r="EJN4430"/>
      <c r="EJO4430"/>
      <c r="EJP4430"/>
      <c r="EJQ4430"/>
      <c r="EJR4430"/>
      <c r="EJS4430"/>
      <c r="EJT4430"/>
      <c r="EJU4430"/>
      <c r="EJV4430"/>
      <c r="EJW4430"/>
      <c r="EJX4430"/>
      <c r="EJY4430"/>
      <c r="EJZ4430"/>
      <c r="EKA4430"/>
      <c r="EKB4430"/>
      <c r="EKC4430"/>
      <c r="EKD4430"/>
      <c r="EKE4430"/>
      <c r="EKF4430"/>
      <c r="EKG4430"/>
      <c r="EKH4430"/>
      <c r="EKI4430"/>
      <c r="EKJ4430"/>
      <c r="EKK4430"/>
      <c r="EKL4430"/>
      <c r="EKM4430"/>
      <c r="EKN4430"/>
      <c r="EKO4430"/>
      <c r="EKP4430"/>
      <c r="EKQ4430"/>
      <c r="EKR4430"/>
      <c r="EKS4430"/>
      <c r="EKT4430"/>
      <c r="EKU4430"/>
      <c r="EKV4430"/>
      <c r="EKW4430"/>
      <c r="EKX4430"/>
      <c r="EKY4430"/>
      <c r="EKZ4430"/>
      <c r="ELA4430"/>
      <c r="ELB4430"/>
      <c r="ELC4430"/>
      <c r="ELD4430"/>
      <c r="ELE4430"/>
      <c r="ELF4430"/>
      <c r="ELG4430"/>
      <c r="ELH4430"/>
      <c r="ELI4430"/>
      <c r="ELJ4430"/>
      <c r="ELK4430"/>
      <c r="ELL4430"/>
      <c r="ELM4430"/>
      <c r="ELN4430"/>
      <c r="ELO4430"/>
      <c r="ELP4430"/>
      <c r="ELQ4430"/>
      <c r="ELR4430"/>
      <c r="ELS4430"/>
      <c r="ELT4430"/>
      <c r="ELU4430"/>
      <c r="ELV4430"/>
      <c r="ELW4430"/>
      <c r="ELX4430"/>
      <c r="ELY4430"/>
      <c r="ELZ4430"/>
      <c r="EMA4430"/>
      <c r="EMB4430"/>
      <c r="EMC4430"/>
      <c r="EMD4430"/>
      <c r="EME4430"/>
      <c r="EMF4430"/>
      <c r="EMG4430"/>
      <c r="EMH4430"/>
      <c r="EMI4430"/>
      <c r="EMJ4430"/>
      <c r="EMK4430"/>
      <c r="EML4430"/>
      <c r="EMM4430"/>
      <c r="EMN4430"/>
      <c r="EMO4430"/>
      <c r="EMP4430"/>
      <c r="EMQ4430"/>
      <c r="EMR4430"/>
      <c r="EMS4430"/>
      <c r="EMT4430"/>
      <c r="EMU4430"/>
      <c r="EMV4430"/>
      <c r="EMW4430"/>
      <c r="EMX4430"/>
      <c r="EMY4430"/>
      <c r="EMZ4430"/>
      <c r="ENA4430"/>
      <c r="ENB4430"/>
      <c r="ENC4430"/>
      <c r="END4430"/>
      <c r="ENE4430"/>
      <c r="ENF4430"/>
      <c r="ENG4430"/>
      <c r="ENH4430"/>
      <c r="ENI4430"/>
      <c r="ENJ4430"/>
      <c r="ENK4430"/>
      <c r="ENL4430"/>
      <c r="ENM4430"/>
      <c r="ENN4430"/>
      <c r="ENO4430"/>
      <c r="ENP4430"/>
      <c r="ENQ4430"/>
      <c r="ENR4430"/>
      <c r="ENS4430"/>
      <c r="ENT4430"/>
      <c r="ENU4430"/>
      <c r="ENV4430"/>
      <c r="ENW4430"/>
      <c r="ENX4430"/>
      <c r="ENY4430"/>
      <c r="ENZ4430"/>
      <c r="EOA4430"/>
      <c r="EOB4430"/>
      <c r="EOC4430"/>
      <c r="EOD4430"/>
      <c r="EOE4430"/>
      <c r="EOF4430"/>
      <c r="EOG4430"/>
      <c r="EOH4430"/>
      <c r="EOI4430"/>
      <c r="EOJ4430"/>
      <c r="EOK4430"/>
      <c r="EOL4430"/>
      <c r="EOM4430"/>
      <c r="EON4430"/>
      <c r="EOO4430"/>
      <c r="EOP4430"/>
      <c r="EOQ4430"/>
      <c r="EOR4430"/>
      <c r="EOS4430"/>
      <c r="EOT4430"/>
      <c r="EOU4430"/>
      <c r="EOV4430"/>
      <c r="EOW4430"/>
      <c r="EOX4430"/>
      <c r="EOY4430"/>
      <c r="EOZ4430"/>
      <c r="EPA4430"/>
      <c r="EPB4430"/>
      <c r="EPC4430"/>
      <c r="EPD4430"/>
      <c r="EPE4430"/>
      <c r="EPF4430"/>
      <c r="EPG4430"/>
      <c r="EPH4430"/>
      <c r="EPI4430"/>
      <c r="EPJ4430"/>
      <c r="EPK4430"/>
      <c r="EPL4430"/>
      <c r="EPM4430"/>
      <c r="EPN4430"/>
      <c r="EPO4430"/>
      <c r="EPP4430"/>
      <c r="EPQ4430"/>
      <c r="EPR4430"/>
      <c r="EPS4430"/>
      <c r="EPT4430"/>
      <c r="EPU4430"/>
      <c r="EPV4430"/>
      <c r="EPW4430"/>
      <c r="EPX4430"/>
      <c r="EPY4430"/>
      <c r="EPZ4430"/>
      <c r="EQA4430"/>
      <c r="EQB4430"/>
      <c r="EQC4430"/>
      <c r="EQD4430"/>
      <c r="EQE4430"/>
      <c r="EQF4430"/>
      <c r="EQG4430"/>
      <c r="EQH4430"/>
      <c r="EQI4430"/>
      <c r="EQJ4430"/>
      <c r="EQK4430"/>
      <c r="EQL4430"/>
      <c r="EQM4430"/>
      <c r="EQN4430"/>
      <c r="EQO4430"/>
      <c r="EQP4430"/>
      <c r="EQQ4430"/>
      <c r="EQR4430"/>
      <c r="EQS4430"/>
      <c r="EQT4430"/>
      <c r="EQU4430"/>
      <c r="EQV4430"/>
      <c r="EQW4430"/>
      <c r="EQX4430"/>
      <c r="EQY4430"/>
      <c r="EQZ4430"/>
      <c r="ERA4430"/>
      <c r="ERB4430"/>
      <c r="ERC4430"/>
      <c r="ERD4430"/>
      <c r="ERE4430"/>
      <c r="ERF4430"/>
      <c r="ERG4430"/>
      <c r="ERH4430"/>
      <c r="ERI4430"/>
      <c r="ERJ4430"/>
      <c r="ERK4430"/>
      <c r="ERL4430"/>
      <c r="ERM4430"/>
      <c r="ERN4430"/>
      <c r="ERO4430"/>
      <c r="ERP4430"/>
      <c r="ERQ4430"/>
      <c r="ERR4430"/>
      <c r="ERS4430"/>
      <c r="ERT4430"/>
      <c r="ERU4430"/>
      <c r="ERV4430"/>
      <c r="ERW4430"/>
      <c r="ERX4430"/>
      <c r="ERY4430"/>
      <c r="ERZ4430"/>
      <c r="ESA4430"/>
      <c r="ESB4430"/>
      <c r="ESC4430"/>
      <c r="ESD4430"/>
      <c r="ESE4430"/>
      <c r="ESF4430"/>
      <c r="ESG4430"/>
      <c r="ESH4430"/>
      <c r="ESI4430"/>
      <c r="ESJ4430"/>
      <c r="ESK4430"/>
      <c r="ESL4430"/>
      <c r="ESM4430"/>
      <c r="ESN4430"/>
      <c r="ESO4430"/>
      <c r="ESP4430"/>
      <c r="ESQ4430"/>
      <c r="ESR4430"/>
      <c r="ESS4430"/>
      <c r="EST4430"/>
      <c r="ESU4430"/>
      <c r="ESV4430"/>
      <c r="ESW4430"/>
      <c r="ESX4430"/>
      <c r="ESY4430"/>
      <c r="ESZ4430"/>
      <c r="ETA4430"/>
      <c r="ETB4430"/>
      <c r="ETC4430"/>
      <c r="ETD4430"/>
      <c r="ETE4430"/>
      <c r="ETF4430"/>
      <c r="ETG4430"/>
      <c r="ETH4430"/>
      <c r="ETI4430"/>
      <c r="ETJ4430"/>
      <c r="ETK4430"/>
      <c r="ETL4430"/>
      <c r="ETM4430"/>
      <c r="ETN4430"/>
      <c r="ETO4430"/>
      <c r="ETP4430"/>
      <c r="ETQ4430"/>
      <c r="ETR4430"/>
      <c r="ETS4430"/>
      <c r="ETT4430"/>
      <c r="ETU4430"/>
      <c r="ETV4430"/>
      <c r="ETW4430"/>
      <c r="ETX4430"/>
      <c r="ETY4430"/>
      <c r="ETZ4430"/>
      <c r="EUA4430"/>
      <c r="EUB4430"/>
      <c r="EUC4430"/>
      <c r="EUD4430"/>
      <c r="EUE4430"/>
      <c r="EUF4430"/>
      <c r="EUG4430"/>
      <c r="EUH4430"/>
      <c r="EUI4430"/>
      <c r="EUJ4430"/>
      <c r="EUK4430"/>
      <c r="EUL4430"/>
      <c r="EUM4430"/>
      <c r="EUN4430"/>
      <c r="EUO4430"/>
      <c r="EUP4430"/>
      <c r="EUQ4430"/>
      <c r="EUR4430"/>
      <c r="EUS4430"/>
      <c r="EUT4430"/>
      <c r="EUU4430"/>
      <c r="EUV4430"/>
      <c r="EUW4430"/>
      <c r="EUX4430"/>
      <c r="EUY4430"/>
      <c r="EUZ4430"/>
      <c r="EVA4430"/>
      <c r="EVB4430"/>
      <c r="EVC4430"/>
      <c r="EVD4430"/>
      <c r="EVE4430"/>
      <c r="EVF4430"/>
      <c r="EVG4430"/>
      <c r="EVH4430"/>
      <c r="EVI4430"/>
      <c r="EVJ4430"/>
      <c r="EVK4430"/>
      <c r="EVL4430"/>
      <c r="EVM4430"/>
      <c r="EVN4430"/>
      <c r="EVO4430"/>
      <c r="EVP4430"/>
      <c r="EVQ4430"/>
      <c r="EVR4430"/>
      <c r="EVS4430"/>
      <c r="EVT4430"/>
      <c r="EVU4430"/>
      <c r="EVV4430"/>
      <c r="EVW4430"/>
      <c r="EVX4430"/>
      <c r="EVY4430"/>
      <c r="EVZ4430"/>
      <c r="EWA4430"/>
      <c r="EWB4430"/>
      <c r="EWC4430"/>
      <c r="EWD4430"/>
      <c r="EWE4430"/>
      <c r="EWF4430"/>
      <c r="EWG4430"/>
      <c r="EWH4430"/>
      <c r="EWI4430"/>
      <c r="EWJ4430"/>
      <c r="EWK4430"/>
      <c r="EWL4430"/>
      <c r="EWM4430"/>
      <c r="EWN4430"/>
      <c r="EWO4430"/>
      <c r="EWP4430"/>
      <c r="EWQ4430"/>
      <c r="EWR4430"/>
      <c r="EWS4430"/>
      <c r="EWT4430"/>
      <c r="EWU4430"/>
      <c r="EWV4430"/>
      <c r="EWW4430"/>
      <c r="EWX4430"/>
      <c r="EWY4430"/>
      <c r="EWZ4430"/>
      <c r="EXA4430"/>
      <c r="EXB4430"/>
      <c r="EXC4430"/>
      <c r="EXD4430"/>
      <c r="EXE4430"/>
      <c r="EXF4430"/>
      <c r="EXG4430"/>
      <c r="EXH4430"/>
      <c r="EXI4430"/>
      <c r="EXJ4430"/>
      <c r="EXK4430"/>
      <c r="EXL4430"/>
      <c r="EXM4430"/>
      <c r="EXN4430"/>
      <c r="EXO4430"/>
      <c r="EXP4430"/>
      <c r="EXQ4430"/>
      <c r="EXR4430"/>
      <c r="EXS4430"/>
      <c r="EXT4430"/>
      <c r="EXU4430"/>
      <c r="EXV4430"/>
      <c r="EXW4430"/>
      <c r="EXX4430"/>
      <c r="EXY4430"/>
      <c r="EXZ4430"/>
      <c r="EYA4430"/>
      <c r="EYB4430"/>
      <c r="EYC4430"/>
      <c r="EYD4430"/>
      <c r="EYE4430"/>
      <c r="EYF4430"/>
      <c r="EYG4430"/>
      <c r="EYH4430"/>
      <c r="EYI4430"/>
      <c r="EYJ4430"/>
      <c r="EYK4430"/>
      <c r="EYL4430"/>
      <c r="EYM4430"/>
      <c r="EYN4430"/>
      <c r="EYO4430"/>
      <c r="EYP4430"/>
      <c r="EYQ4430"/>
      <c r="EYR4430"/>
      <c r="EYS4430"/>
      <c r="EYT4430"/>
      <c r="EYU4430"/>
      <c r="EYV4430"/>
      <c r="EYW4430"/>
      <c r="EYX4430"/>
      <c r="EYY4430"/>
      <c r="EYZ4430"/>
      <c r="EZA4430"/>
      <c r="EZB4430"/>
      <c r="EZC4430"/>
      <c r="EZD4430"/>
      <c r="EZE4430"/>
      <c r="EZF4430"/>
      <c r="EZG4430"/>
      <c r="EZH4430"/>
      <c r="EZI4430"/>
      <c r="EZJ4430"/>
      <c r="EZK4430"/>
      <c r="EZL4430"/>
      <c r="EZM4430"/>
      <c r="EZN4430"/>
      <c r="EZO4430"/>
      <c r="EZP4430"/>
      <c r="EZQ4430"/>
      <c r="EZR4430"/>
      <c r="EZS4430"/>
      <c r="EZT4430"/>
      <c r="EZU4430"/>
      <c r="EZV4430"/>
      <c r="EZW4430"/>
      <c r="EZX4430"/>
      <c r="EZY4430"/>
      <c r="EZZ4430"/>
      <c r="FAA4430"/>
      <c r="FAB4430"/>
      <c r="FAC4430"/>
      <c r="FAD4430"/>
      <c r="FAE4430"/>
      <c r="FAF4430"/>
      <c r="FAG4430"/>
      <c r="FAH4430"/>
      <c r="FAI4430"/>
      <c r="FAJ4430"/>
      <c r="FAK4430"/>
      <c r="FAL4430"/>
      <c r="FAM4430"/>
      <c r="FAN4430"/>
      <c r="FAO4430"/>
      <c r="FAP4430"/>
      <c r="FAQ4430"/>
      <c r="FAR4430"/>
      <c r="FAS4430"/>
      <c r="FAT4430"/>
      <c r="FAU4430"/>
      <c r="FAV4430"/>
      <c r="FAW4430"/>
      <c r="FAX4430"/>
      <c r="FAY4430"/>
      <c r="FAZ4430"/>
      <c r="FBA4430"/>
      <c r="FBB4430"/>
      <c r="FBC4430"/>
      <c r="FBD4430"/>
      <c r="FBE4430"/>
      <c r="FBF4430"/>
      <c r="FBG4430"/>
      <c r="FBH4430"/>
      <c r="FBI4430"/>
      <c r="FBJ4430"/>
      <c r="FBK4430"/>
      <c r="FBL4430"/>
      <c r="FBM4430"/>
      <c r="FBN4430"/>
      <c r="FBO4430"/>
      <c r="FBP4430"/>
      <c r="FBQ4430"/>
      <c r="FBR4430"/>
      <c r="FBS4430"/>
      <c r="FBT4430"/>
      <c r="FBU4430"/>
      <c r="FBV4430"/>
      <c r="FBW4430"/>
      <c r="FBX4430"/>
      <c r="FBY4430"/>
      <c r="FBZ4430"/>
      <c r="FCA4430"/>
      <c r="FCB4430"/>
      <c r="FCC4430"/>
      <c r="FCD4430"/>
      <c r="FCE4430"/>
      <c r="FCF4430"/>
      <c r="FCG4430"/>
      <c r="FCH4430"/>
      <c r="FCI4430"/>
      <c r="FCJ4430"/>
      <c r="FCK4430"/>
      <c r="FCL4430"/>
      <c r="FCM4430"/>
      <c r="FCN4430"/>
      <c r="FCO4430"/>
      <c r="FCP4430"/>
      <c r="FCQ4430"/>
      <c r="FCR4430"/>
      <c r="FCS4430"/>
      <c r="FCT4430"/>
      <c r="FCU4430"/>
      <c r="FCV4430"/>
      <c r="FCW4430"/>
      <c r="FCX4430"/>
      <c r="FCY4430"/>
      <c r="FCZ4430"/>
      <c r="FDA4430"/>
      <c r="FDB4430"/>
      <c r="FDC4430"/>
      <c r="FDD4430"/>
      <c r="FDE4430"/>
      <c r="FDF4430"/>
      <c r="FDG4430"/>
      <c r="FDH4430"/>
      <c r="FDI4430"/>
      <c r="FDJ4430"/>
      <c r="FDK4430"/>
      <c r="FDL4430"/>
      <c r="FDM4430"/>
      <c r="FDN4430"/>
      <c r="FDO4430"/>
      <c r="FDP4430"/>
      <c r="FDQ4430"/>
      <c r="FDR4430"/>
      <c r="FDS4430"/>
      <c r="FDT4430"/>
      <c r="FDU4430"/>
      <c r="FDV4430"/>
      <c r="FDW4430"/>
      <c r="FDX4430"/>
      <c r="FDY4430"/>
      <c r="FDZ4430"/>
      <c r="FEA4430"/>
      <c r="FEB4430"/>
      <c r="FEC4430"/>
      <c r="FED4430"/>
      <c r="FEE4430"/>
      <c r="FEF4430"/>
      <c r="FEG4430"/>
      <c r="FEH4430"/>
      <c r="FEI4430"/>
      <c r="FEJ4430"/>
      <c r="FEK4430"/>
      <c r="FEL4430"/>
      <c r="FEM4430"/>
      <c r="FEN4430"/>
      <c r="FEO4430"/>
      <c r="FEP4430"/>
      <c r="FEQ4430"/>
      <c r="FER4430"/>
      <c r="FES4430"/>
      <c r="FET4430"/>
      <c r="FEU4430"/>
      <c r="FEV4430"/>
      <c r="FEW4430"/>
      <c r="FEX4430"/>
      <c r="FEY4430"/>
      <c r="FEZ4430"/>
      <c r="FFA4430"/>
      <c r="FFB4430"/>
      <c r="FFC4430"/>
      <c r="FFD4430"/>
      <c r="FFE4430"/>
      <c r="FFF4430"/>
      <c r="FFG4430"/>
      <c r="FFH4430"/>
      <c r="FFI4430"/>
      <c r="FFJ4430"/>
      <c r="FFK4430"/>
      <c r="FFL4430"/>
      <c r="FFM4430"/>
      <c r="FFN4430"/>
      <c r="FFO4430"/>
      <c r="FFP4430"/>
      <c r="FFQ4430"/>
      <c r="FFR4430"/>
      <c r="FFS4430"/>
      <c r="FFT4430"/>
      <c r="FFU4430"/>
      <c r="FFV4430"/>
      <c r="FFW4430"/>
      <c r="FFX4430"/>
      <c r="FFY4430"/>
      <c r="FFZ4430"/>
      <c r="FGA4430"/>
      <c r="FGB4430"/>
      <c r="FGC4430"/>
      <c r="FGD4430"/>
      <c r="FGE4430"/>
      <c r="FGF4430"/>
      <c r="FGG4430"/>
      <c r="FGH4430"/>
      <c r="FGI4430"/>
      <c r="FGJ4430"/>
      <c r="FGK4430"/>
      <c r="FGL4430"/>
      <c r="FGM4430"/>
      <c r="FGN4430"/>
      <c r="FGO4430"/>
      <c r="FGP4430"/>
      <c r="FGQ4430"/>
      <c r="FGR4430"/>
      <c r="FGS4430"/>
      <c r="FGT4430"/>
      <c r="FGU4430"/>
      <c r="FGV4430"/>
      <c r="FGW4430"/>
      <c r="FGX4430"/>
      <c r="FGY4430"/>
      <c r="FGZ4430"/>
      <c r="FHA4430"/>
      <c r="FHB4430"/>
      <c r="FHC4430"/>
      <c r="FHD4430"/>
      <c r="FHE4430"/>
      <c r="FHF4430"/>
      <c r="FHG4430"/>
      <c r="FHH4430"/>
      <c r="FHI4430"/>
      <c r="FHJ4430"/>
      <c r="FHK4430"/>
      <c r="FHL4430"/>
      <c r="FHM4430"/>
      <c r="FHN4430"/>
      <c r="FHO4430"/>
      <c r="FHP4430"/>
      <c r="FHQ4430"/>
      <c r="FHR4430"/>
      <c r="FHS4430"/>
      <c r="FHT4430"/>
      <c r="FHU4430"/>
      <c r="FHV4430"/>
      <c r="FHW4430"/>
      <c r="FHX4430"/>
      <c r="FHY4430"/>
      <c r="FHZ4430"/>
      <c r="FIA4430"/>
      <c r="FIB4430"/>
      <c r="FIC4430"/>
      <c r="FID4430"/>
      <c r="FIE4430"/>
      <c r="FIF4430"/>
      <c r="FIG4430"/>
      <c r="FIH4430"/>
      <c r="FII4430"/>
      <c r="FIJ4430"/>
      <c r="FIK4430"/>
      <c r="FIL4430"/>
      <c r="FIM4430"/>
      <c r="FIN4430"/>
      <c r="FIO4430"/>
      <c r="FIP4430"/>
      <c r="FIQ4430"/>
      <c r="FIR4430"/>
      <c r="FIS4430"/>
      <c r="FIT4430"/>
      <c r="FIU4430"/>
      <c r="FIV4430"/>
      <c r="FIW4430"/>
      <c r="FIX4430"/>
      <c r="FIY4430"/>
      <c r="FIZ4430"/>
      <c r="FJA4430"/>
      <c r="FJB4430"/>
      <c r="FJC4430"/>
      <c r="FJD4430"/>
      <c r="FJE4430"/>
      <c r="FJF4430"/>
      <c r="FJG4430"/>
      <c r="FJH4430"/>
      <c r="FJI4430"/>
      <c r="FJJ4430"/>
      <c r="FJK4430"/>
      <c r="FJL4430"/>
      <c r="FJM4430"/>
      <c r="FJN4430"/>
      <c r="FJO4430"/>
      <c r="FJP4430"/>
      <c r="FJQ4430"/>
      <c r="FJR4430"/>
      <c r="FJS4430"/>
      <c r="FJT4430"/>
      <c r="FJU4430"/>
      <c r="FJV4430"/>
      <c r="FJW4430"/>
      <c r="FJX4430"/>
      <c r="FJY4430"/>
      <c r="FJZ4430"/>
      <c r="FKA4430"/>
      <c r="FKB4430"/>
      <c r="FKC4430"/>
      <c r="FKD4430"/>
      <c r="FKE4430"/>
      <c r="FKF4430"/>
      <c r="FKG4430"/>
      <c r="FKH4430"/>
      <c r="FKI4430"/>
      <c r="FKJ4430"/>
      <c r="FKK4430"/>
      <c r="FKL4430"/>
      <c r="FKM4430"/>
      <c r="FKN4430"/>
      <c r="FKO4430"/>
      <c r="FKP4430"/>
      <c r="FKQ4430"/>
      <c r="FKR4430"/>
      <c r="FKS4430"/>
      <c r="FKT4430"/>
      <c r="FKU4430"/>
      <c r="FKV4430"/>
      <c r="FKW4430"/>
      <c r="FKX4430"/>
      <c r="FKY4430"/>
      <c r="FKZ4430"/>
      <c r="FLA4430"/>
      <c r="FLB4430"/>
      <c r="FLC4430"/>
      <c r="FLD4430"/>
      <c r="FLE4430"/>
      <c r="FLF4430"/>
      <c r="FLG4430"/>
      <c r="FLH4430"/>
      <c r="FLI4430"/>
      <c r="FLJ4430"/>
      <c r="FLK4430"/>
      <c r="FLL4430"/>
      <c r="FLM4430"/>
      <c r="FLN4430"/>
      <c r="FLO4430"/>
      <c r="FLP4430"/>
      <c r="FLQ4430"/>
      <c r="FLR4430"/>
      <c r="FLS4430"/>
      <c r="FLT4430"/>
      <c r="FLU4430"/>
      <c r="FLV4430"/>
      <c r="FLW4430"/>
      <c r="FLX4430"/>
      <c r="FLY4430"/>
      <c r="FLZ4430"/>
      <c r="FMA4430"/>
      <c r="FMB4430"/>
      <c r="FMC4430"/>
      <c r="FMD4430"/>
      <c r="FME4430"/>
      <c r="FMF4430"/>
      <c r="FMG4430"/>
      <c r="FMH4430"/>
      <c r="FMI4430"/>
      <c r="FMJ4430"/>
      <c r="FMK4430"/>
      <c r="FML4430"/>
      <c r="FMM4430"/>
      <c r="FMN4430"/>
      <c r="FMO4430"/>
      <c r="FMP4430"/>
      <c r="FMQ4430"/>
      <c r="FMR4430"/>
      <c r="FMS4430"/>
      <c r="FMT4430"/>
      <c r="FMU4430"/>
      <c r="FMV4430"/>
      <c r="FMW4430"/>
      <c r="FMX4430"/>
      <c r="FMY4430"/>
      <c r="FMZ4430"/>
      <c r="FNA4430"/>
      <c r="FNB4430"/>
      <c r="FNC4430"/>
      <c r="FND4430"/>
      <c r="FNE4430"/>
      <c r="FNF4430"/>
      <c r="FNG4430"/>
      <c r="FNH4430"/>
      <c r="FNI4430"/>
      <c r="FNJ4430"/>
      <c r="FNK4430"/>
    </row>
    <row r="4431" spans="2:4431">
      <c r="B4431"/>
      <c r="C4431"/>
      <c r="D4431"/>
      <c r="E4431"/>
      <c r="F4431"/>
      <c r="G4431"/>
      <c r="H4431"/>
      <c r="I4431"/>
      <c r="J4431"/>
      <c r="K4431"/>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c r="AQ4431"/>
      <c r="AR4431"/>
      <c r="AS4431"/>
      <c r="AT4431"/>
      <c r="AU4431"/>
      <c r="AV4431"/>
      <c r="AW4431"/>
      <c r="AX4431"/>
      <c r="AY4431"/>
      <c r="AZ4431"/>
      <c r="BA4431"/>
      <c r="BB4431"/>
      <c r="BC4431"/>
      <c r="BD4431"/>
      <c r="BE4431"/>
      <c r="BF4431"/>
      <c r="BG4431"/>
      <c r="BH4431"/>
      <c r="BI4431"/>
      <c r="BJ4431"/>
      <c r="BK4431"/>
      <c r="BL4431"/>
      <c r="BM4431"/>
      <c r="BN4431"/>
      <c r="BO4431"/>
      <c r="BP4431"/>
      <c r="BQ4431"/>
      <c r="BR4431"/>
      <c r="BS4431"/>
      <c r="BT4431"/>
      <c r="BU4431"/>
      <c r="BV4431"/>
      <c r="BW4431"/>
      <c r="BX4431"/>
      <c r="BY4431"/>
      <c r="BZ4431"/>
      <c r="CA4431"/>
      <c r="CB4431"/>
      <c r="CC4431"/>
      <c r="CD4431"/>
      <c r="CE4431"/>
      <c r="CF4431"/>
      <c r="CG4431"/>
      <c r="CH4431"/>
      <c r="CI4431"/>
      <c r="CJ4431"/>
      <c r="CK4431"/>
      <c r="CL4431"/>
      <c r="CM4431"/>
      <c r="CN4431"/>
      <c r="CO4431"/>
      <c r="CP4431"/>
      <c r="CQ4431"/>
      <c r="CR4431"/>
      <c r="CS4431"/>
      <c r="CT4431"/>
      <c r="CU4431"/>
      <c r="CV4431"/>
      <c r="CW4431"/>
      <c r="CX4431"/>
      <c r="CY4431"/>
      <c r="CZ4431"/>
      <c r="DA4431"/>
      <c r="DB4431"/>
      <c r="DC4431"/>
      <c r="DD4431"/>
      <c r="DE4431"/>
      <c r="DF4431"/>
      <c r="DG4431"/>
      <c r="DH4431"/>
      <c r="DI4431"/>
      <c r="DJ4431"/>
      <c r="DK4431"/>
      <c r="DL4431"/>
      <c r="DM4431"/>
      <c r="DN4431"/>
      <c r="DO4431"/>
      <c r="DP4431"/>
      <c r="DQ4431"/>
      <c r="DR4431"/>
      <c r="DS4431"/>
      <c r="DT4431"/>
      <c r="DU4431"/>
      <c r="DV4431"/>
      <c r="DW4431"/>
      <c r="DX4431"/>
      <c r="DY4431"/>
      <c r="DZ4431"/>
      <c r="EA4431"/>
      <c r="EB4431"/>
      <c r="EC4431"/>
      <c r="ED4431"/>
      <c r="EE4431"/>
      <c r="EF4431"/>
      <c r="EG4431"/>
      <c r="EH4431"/>
      <c r="EI4431"/>
      <c r="EJ4431"/>
      <c r="EK4431"/>
      <c r="EL4431"/>
      <c r="EM4431"/>
      <c r="EN4431"/>
      <c r="EO4431"/>
      <c r="EP4431"/>
      <c r="EQ4431"/>
      <c r="ER4431"/>
      <c r="ES4431"/>
      <c r="ET4431"/>
      <c r="EU4431"/>
      <c r="EV4431"/>
      <c r="EW4431"/>
      <c r="EX4431"/>
      <c r="EY4431"/>
      <c r="EZ4431"/>
      <c r="FA4431"/>
      <c r="FB4431"/>
      <c r="FC4431"/>
      <c r="FD4431"/>
      <c r="FE4431"/>
      <c r="FF4431"/>
      <c r="FG4431"/>
      <c r="FH4431"/>
      <c r="FI4431"/>
      <c r="FJ4431"/>
      <c r="FK4431"/>
      <c r="FL4431"/>
      <c r="FM4431"/>
      <c r="FN4431"/>
      <c r="FO4431"/>
      <c r="FP4431"/>
      <c r="FQ4431"/>
      <c r="FR4431"/>
      <c r="FS4431"/>
      <c r="FT4431"/>
      <c r="FU4431"/>
      <c r="FV4431"/>
      <c r="FW4431"/>
      <c r="FX4431"/>
      <c r="FY4431"/>
      <c r="FZ4431"/>
      <c r="GA4431"/>
      <c r="GB4431"/>
      <c r="GC4431"/>
      <c r="GD4431"/>
      <c r="GE4431"/>
      <c r="GF4431"/>
      <c r="GG4431"/>
      <c r="GH4431"/>
      <c r="GI4431"/>
      <c r="GJ4431"/>
      <c r="GK4431"/>
      <c r="GL4431"/>
      <c r="GM4431"/>
      <c r="GN4431"/>
      <c r="GO4431"/>
      <c r="GP4431"/>
      <c r="GQ4431"/>
      <c r="GR4431"/>
      <c r="GS4431"/>
      <c r="GT4431"/>
      <c r="GU4431"/>
      <c r="GV4431"/>
      <c r="GW4431"/>
      <c r="GX4431"/>
      <c r="GY4431"/>
      <c r="GZ4431"/>
      <c r="HA4431"/>
      <c r="HB4431"/>
      <c r="HC4431"/>
      <c r="HD4431"/>
      <c r="HE4431"/>
      <c r="HF4431"/>
      <c r="HG4431"/>
      <c r="HH4431"/>
      <c r="HI4431"/>
      <c r="HJ4431"/>
      <c r="HK4431"/>
      <c r="HL4431"/>
      <c r="HM4431"/>
      <c r="HN4431"/>
      <c r="HO4431"/>
      <c r="HP4431"/>
      <c r="HQ4431"/>
      <c r="HR4431"/>
      <c r="HS4431"/>
      <c r="HT4431"/>
      <c r="HU4431"/>
      <c r="HV4431"/>
      <c r="HW4431"/>
      <c r="HX4431"/>
      <c r="HY4431"/>
      <c r="HZ4431"/>
      <c r="IA4431"/>
      <c r="IB4431"/>
      <c r="IC4431"/>
      <c r="ID4431"/>
      <c r="IE4431"/>
      <c r="IF4431"/>
      <c r="IG4431"/>
      <c r="IH4431"/>
      <c r="II4431"/>
      <c r="IJ4431"/>
      <c r="IK4431"/>
      <c r="IL4431"/>
      <c r="IM4431"/>
      <c r="IN4431"/>
      <c r="IO4431"/>
      <c r="IP4431"/>
      <c r="IQ4431"/>
      <c r="IR4431"/>
      <c r="IS4431"/>
      <c r="IT4431"/>
      <c r="IU4431"/>
      <c r="IV4431"/>
      <c r="IW4431"/>
      <c r="IX4431"/>
      <c r="IY4431"/>
      <c r="IZ4431"/>
      <c r="JA4431"/>
      <c r="JB4431"/>
      <c r="JC4431"/>
      <c r="JD4431"/>
      <c r="JE4431"/>
      <c r="JF4431"/>
      <c r="JG4431"/>
      <c r="JH4431"/>
      <c r="JI4431"/>
      <c r="JJ4431"/>
      <c r="JK4431"/>
      <c r="JL4431"/>
      <c r="JM4431"/>
      <c r="JN4431"/>
      <c r="JO4431"/>
      <c r="JP4431"/>
      <c r="JQ4431"/>
      <c r="JR4431"/>
      <c r="JS4431"/>
      <c r="JT4431"/>
      <c r="JU4431"/>
      <c r="JV4431"/>
      <c r="JW4431"/>
      <c r="JX4431"/>
      <c r="JY4431"/>
      <c r="JZ4431"/>
      <c r="KA4431"/>
      <c r="KB4431"/>
      <c r="KC4431"/>
      <c r="KD4431"/>
      <c r="KE4431"/>
      <c r="KF4431"/>
      <c r="KG4431"/>
      <c r="KH4431"/>
      <c r="KI4431"/>
      <c r="KJ4431"/>
      <c r="KK4431"/>
      <c r="KL4431"/>
      <c r="KM4431"/>
      <c r="KN4431"/>
      <c r="KO4431"/>
      <c r="KP4431"/>
      <c r="KQ4431"/>
      <c r="KR4431"/>
      <c r="KS4431"/>
      <c r="KT4431"/>
      <c r="KU4431"/>
      <c r="KV4431"/>
      <c r="KW4431"/>
      <c r="KX4431"/>
      <c r="KY4431"/>
      <c r="KZ4431"/>
      <c r="LA4431"/>
      <c r="LB4431"/>
      <c r="LC4431"/>
      <c r="LD4431"/>
      <c r="LE4431"/>
      <c r="LF4431"/>
      <c r="LG4431"/>
      <c r="LH4431"/>
      <c r="LI4431"/>
      <c r="LJ4431"/>
      <c r="LK4431"/>
      <c r="LL4431"/>
      <c r="LM4431"/>
      <c r="LN4431"/>
      <c r="LO4431"/>
      <c r="LP4431"/>
      <c r="LQ4431"/>
      <c r="LR4431"/>
      <c r="LS4431"/>
      <c r="LT4431"/>
      <c r="LU4431"/>
      <c r="LV4431"/>
      <c r="LW4431"/>
      <c r="LX4431"/>
      <c r="LY4431"/>
      <c r="LZ4431"/>
      <c r="MA4431"/>
      <c r="MB4431"/>
      <c r="MC4431"/>
      <c r="MD4431"/>
      <c r="ME4431"/>
      <c r="MF4431"/>
      <c r="MG4431"/>
      <c r="MH4431"/>
      <c r="MI4431"/>
      <c r="MJ4431"/>
      <c r="MK4431"/>
      <c r="ML4431"/>
      <c r="MM4431"/>
      <c r="MN4431"/>
      <c r="MO4431"/>
      <c r="MP4431"/>
      <c r="MQ4431"/>
      <c r="MR4431"/>
      <c r="MS4431"/>
      <c r="MT4431"/>
      <c r="MU4431"/>
      <c r="MV4431"/>
      <c r="MW4431"/>
      <c r="MX4431"/>
      <c r="MY4431"/>
      <c r="MZ4431"/>
      <c r="NA4431"/>
      <c r="NB4431"/>
      <c r="NC4431"/>
      <c r="ND4431"/>
      <c r="NE4431"/>
      <c r="NF4431"/>
      <c r="NG4431"/>
      <c r="NH4431"/>
      <c r="NI4431"/>
      <c r="NJ4431"/>
      <c r="NK4431"/>
      <c r="NL4431"/>
      <c r="NM4431"/>
      <c r="NN4431"/>
      <c r="NO4431"/>
      <c r="NP4431"/>
      <c r="NQ4431"/>
      <c r="NR4431"/>
      <c r="NS4431"/>
      <c r="NT4431"/>
      <c r="NU4431"/>
      <c r="NV4431"/>
      <c r="NW4431"/>
      <c r="NX4431"/>
      <c r="NY4431"/>
      <c r="NZ4431"/>
      <c r="OA4431"/>
      <c r="OB4431"/>
      <c r="OC4431"/>
      <c r="OD4431"/>
      <c r="OE4431"/>
      <c r="OF4431"/>
      <c r="OG4431"/>
      <c r="OH4431"/>
      <c r="OI4431"/>
      <c r="OJ4431"/>
      <c r="OK4431"/>
      <c r="OL4431"/>
      <c r="OM4431"/>
      <c r="ON4431"/>
      <c r="OO4431"/>
      <c r="OP4431"/>
      <c r="OQ4431"/>
      <c r="OR4431"/>
      <c r="OS4431"/>
      <c r="OT4431"/>
      <c r="OU4431"/>
      <c r="OV4431"/>
      <c r="OW4431"/>
      <c r="OX4431"/>
      <c r="OY4431"/>
      <c r="OZ4431"/>
      <c r="PA4431"/>
      <c r="PB4431"/>
      <c r="PC4431"/>
      <c r="PD4431"/>
      <c r="PE4431"/>
      <c r="PF4431"/>
      <c r="PG4431"/>
      <c r="PH4431"/>
      <c r="PI4431"/>
      <c r="PJ4431"/>
      <c r="PK4431"/>
      <c r="PL4431"/>
      <c r="PM4431"/>
      <c r="PN4431"/>
      <c r="PO4431"/>
      <c r="PP4431"/>
      <c r="PQ4431"/>
      <c r="PR4431"/>
      <c r="PS4431"/>
      <c r="PT4431"/>
      <c r="PU4431"/>
      <c r="PV4431"/>
      <c r="PW4431"/>
      <c r="PX4431"/>
      <c r="PY4431"/>
      <c r="PZ4431"/>
      <c r="QA4431"/>
      <c r="QB4431"/>
      <c r="QC4431"/>
      <c r="QD4431"/>
      <c r="QE4431"/>
      <c r="QF4431"/>
      <c r="QG4431"/>
      <c r="QH4431"/>
      <c r="QI4431"/>
      <c r="QJ4431"/>
      <c r="QK4431"/>
      <c r="QL4431"/>
      <c r="QM4431"/>
      <c r="QN4431"/>
      <c r="QO4431"/>
      <c r="QP4431"/>
      <c r="QQ4431"/>
      <c r="QR4431"/>
      <c r="QS4431"/>
      <c r="QT4431"/>
      <c r="QU4431"/>
      <c r="QV4431"/>
      <c r="QW4431"/>
      <c r="QX4431"/>
      <c r="QY4431"/>
      <c r="QZ4431"/>
      <c r="RA4431"/>
      <c r="RB4431"/>
      <c r="RC4431"/>
      <c r="RD4431"/>
      <c r="RE4431"/>
      <c r="RF4431"/>
      <c r="RG4431"/>
      <c r="RH4431"/>
      <c r="RI4431"/>
      <c r="RJ4431"/>
      <c r="RK4431"/>
      <c r="RL4431"/>
      <c r="RM4431"/>
      <c r="RN4431"/>
      <c r="RO4431"/>
      <c r="RP4431"/>
      <c r="RQ4431"/>
      <c r="RR4431"/>
      <c r="RS4431"/>
      <c r="RT4431"/>
      <c r="RU4431"/>
      <c r="RV4431"/>
      <c r="RW4431"/>
      <c r="RX4431"/>
      <c r="RY4431"/>
      <c r="RZ4431"/>
      <c r="SA4431"/>
      <c r="SB4431"/>
      <c r="SC4431"/>
      <c r="SD4431"/>
      <c r="SE4431"/>
      <c r="SF4431"/>
      <c r="SG4431"/>
      <c r="SH4431"/>
      <c r="SI4431"/>
      <c r="SJ4431"/>
      <c r="SK4431"/>
      <c r="SL4431"/>
      <c r="SM4431"/>
      <c r="SN4431"/>
      <c r="SO4431"/>
      <c r="SP4431"/>
      <c r="SQ4431"/>
      <c r="SR4431"/>
      <c r="SS4431"/>
      <c r="ST4431"/>
      <c r="SU4431"/>
      <c r="SV4431"/>
      <c r="SW4431"/>
      <c r="SX4431"/>
      <c r="SY4431"/>
      <c r="SZ4431"/>
      <c r="TA4431"/>
      <c r="TB4431"/>
      <c r="TC4431"/>
      <c r="TD4431"/>
      <c r="TE4431"/>
      <c r="TF4431"/>
      <c r="TG4431"/>
      <c r="TH4431"/>
      <c r="TI4431"/>
      <c r="TJ4431"/>
      <c r="TK4431"/>
      <c r="TL4431"/>
      <c r="TM4431"/>
      <c r="TN4431"/>
      <c r="TO4431"/>
      <c r="TP4431"/>
      <c r="TQ4431"/>
      <c r="TR4431"/>
      <c r="TS4431"/>
      <c r="TT4431"/>
      <c r="TU4431"/>
      <c r="TV4431"/>
      <c r="TW4431"/>
      <c r="TX4431"/>
      <c r="TY4431"/>
      <c r="TZ4431"/>
      <c r="UA4431"/>
      <c r="UB4431"/>
      <c r="UC4431"/>
      <c r="UD4431"/>
      <c r="UE4431"/>
      <c r="UF4431"/>
      <c r="UG4431"/>
      <c r="UH4431"/>
      <c r="UI4431"/>
      <c r="UJ4431"/>
      <c r="UK4431"/>
      <c r="UL4431"/>
      <c r="UM4431"/>
      <c r="UN4431"/>
      <c r="UO4431"/>
      <c r="UP4431"/>
      <c r="UQ4431"/>
      <c r="UR4431"/>
      <c r="US4431"/>
      <c r="UT4431"/>
      <c r="UU4431"/>
      <c r="UV4431"/>
      <c r="UW4431"/>
      <c r="UX4431"/>
      <c r="UY4431"/>
      <c r="UZ4431"/>
      <c r="VA4431"/>
      <c r="VB4431"/>
      <c r="VC4431"/>
      <c r="VD4431"/>
      <c r="VE4431"/>
      <c r="VF4431"/>
      <c r="VG4431"/>
      <c r="VH4431"/>
      <c r="VI4431"/>
      <c r="VJ4431"/>
      <c r="VK4431"/>
      <c r="VL4431"/>
      <c r="VM4431"/>
      <c r="VN4431"/>
      <c r="VO4431"/>
      <c r="VP4431"/>
      <c r="VQ4431"/>
      <c r="VR4431"/>
      <c r="VS4431"/>
      <c r="VT4431"/>
      <c r="VU4431"/>
      <c r="VV4431"/>
      <c r="VW4431"/>
      <c r="VX4431"/>
      <c r="VY4431"/>
      <c r="VZ4431"/>
      <c r="WA4431"/>
      <c r="WB4431"/>
      <c r="WC4431"/>
      <c r="WD4431"/>
      <c r="WE4431"/>
      <c r="WF4431"/>
      <c r="WG4431"/>
      <c r="WH4431"/>
      <c r="WI4431"/>
      <c r="WJ4431"/>
      <c r="WK4431"/>
      <c r="WL4431"/>
      <c r="WM4431"/>
      <c r="WN4431"/>
      <c r="WO4431"/>
      <c r="WP4431"/>
      <c r="WQ4431"/>
      <c r="WR4431"/>
      <c r="WS4431"/>
      <c r="WT4431"/>
      <c r="WU4431"/>
      <c r="WV4431"/>
      <c r="WW4431"/>
      <c r="WX4431"/>
      <c r="WY4431"/>
      <c r="WZ4431"/>
      <c r="XA4431"/>
      <c r="XB4431"/>
      <c r="XC4431"/>
      <c r="XD4431"/>
      <c r="XE4431"/>
      <c r="XF4431"/>
      <c r="XG4431"/>
      <c r="XH4431"/>
      <c r="XI4431"/>
      <c r="XJ4431"/>
      <c r="XK4431"/>
      <c r="XL4431"/>
      <c r="XM4431"/>
      <c r="XN4431"/>
      <c r="XO4431"/>
      <c r="XP4431"/>
      <c r="XQ4431"/>
      <c r="XR4431"/>
      <c r="XS4431"/>
      <c r="XT4431"/>
      <c r="XU4431"/>
      <c r="XV4431"/>
      <c r="XW4431"/>
      <c r="XX4431"/>
      <c r="XY4431"/>
      <c r="XZ4431"/>
      <c r="YA4431"/>
      <c r="YB4431"/>
      <c r="YC4431"/>
      <c r="YD4431"/>
      <c r="YE4431"/>
      <c r="YF4431"/>
      <c r="YG4431"/>
      <c r="YH4431"/>
      <c r="YI4431"/>
      <c r="YJ4431"/>
      <c r="YK4431"/>
      <c r="YL4431"/>
      <c r="YM4431"/>
      <c r="YN4431"/>
      <c r="YO4431"/>
      <c r="YP4431"/>
      <c r="YQ4431"/>
      <c r="YR4431"/>
      <c r="YS4431"/>
      <c r="YT4431"/>
      <c r="YU4431"/>
      <c r="YV4431"/>
      <c r="YW4431"/>
      <c r="YX4431"/>
      <c r="YY4431"/>
      <c r="YZ4431"/>
      <c r="ZA4431"/>
      <c r="ZB4431"/>
      <c r="ZC4431"/>
      <c r="ZD4431"/>
      <c r="ZE4431"/>
      <c r="ZF4431"/>
      <c r="ZG4431"/>
      <c r="ZH4431"/>
      <c r="ZI4431"/>
      <c r="ZJ4431"/>
      <c r="ZK4431"/>
      <c r="ZL4431"/>
      <c r="ZM4431"/>
      <c r="ZN4431"/>
      <c r="ZO4431"/>
      <c r="ZP4431"/>
      <c r="ZQ4431"/>
      <c r="ZR4431"/>
      <c r="ZS4431"/>
      <c r="ZT4431"/>
      <c r="ZU4431"/>
      <c r="ZV4431"/>
      <c r="ZW4431"/>
      <c r="ZX4431"/>
      <c r="ZY4431"/>
      <c r="ZZ4431"/>
      <c r="AAA4431"/>
      <c r="AAB4431"/>
      <c r="AAC4431"/>
      <c r="AAD4431"/>
      <c r="AAE4431"/>
      <c r="AAF4431"/>
      <c r="AAG4431"/>
      <c r="AAH4431"/>
      <c r="AAI4431"/>
      <c r="AAJ4431"/>
      <c r="AAK4431"/>
      <c r="AAL4431"/>
      <c r="AAM4431"/>
      <c r="AAN4431"/>
      <c r="AAO4431"/>
      <c r="AAP4431"/>
      <c r="AAQ4431"/>
      <c r="AAR4431"/>
      <c r="AAS4431"/>
      <c r="AAT4431"/>
      <c r="AAU4431"/>
      <c r="AAV4431"/>
      <c r="AAW4431"/>
      <c r="AAX4431"/>
      <c r="AAY4431"/>
      <c r="AAZ4431"/>
      <c r="ABA4431"/>
      <c r="ABB4431"/>
      <c r="ABC4431"/>
      <c r="ABD4431"/>
      <c r="ABE4431"/>
      <c r="ABF4431"/>
      <c r="ABG4431"/>
      <c r="ABH4431"/>
      <c r="ABI4431"/>
      <c r="ABJ4431"/>
      <c r="ABK4431"/>
      <c r="ABL4431"/>
      <c r="ABM4431"/>
      <c r="ABN4431"/>
      <c r="ABO4431"/>
      <c r="ABP4431"/>
      <c r="ABQ4431"/>
      <c r="ABR4431"/>
      <c r="ABS4431"/>
      <c r="ABT4431"/>
      <c r="ABU4431"/>
      <c r="ABV4431"/>
      <c r="ABW4431"/>
      <c r="ABX4431"/>
      <c r="ABY4431"/>
      <c r="ABZ4431"/>
      <c r="ACA4431"/>
      <c r="ACB4431"/>
      <c r="ACC4431"/>
      <c r="ACD4431"/>
      <c r="ACE4431"/>
      <c r="ACF4431"/>
      <c r="ACG4431"/>
      <c r="ACH4431"/>
      <c r="ACI4431"/>
      <c r="ACJ4431"/>
      <c r="ACK4431"/>
      <c r="ACL4431"/>
      <c r="ACM4431"/>
      <c r="ACN4431"/>
      <c r="ACO4431"/>
      <c r="ACP4431"/>
      <c r="ACQ4431"/>
      <c r="ACR4431"/>
      <c r="ACS4431"/>
      <c r="ACT4431"/>
      <c r="ACU4431"/>
      <c r="ACV4431"/>
      <c r="ACW4431"/>
      <c r="ACX4431"/>
      <c r="ACY4431"/>
      <c r="ACZ4431"/>
      <c r="ADA4431"/>
      <c r="ADB4431"/>
      <c r="ADC4431"/>
      <c r="ADD4431"/>
      <c r="ADE4431"/>
      <c r="ADF4431"/>
      <c r="ADG4431"/>
      <c r="ADH4431"/>
      <c r="ADI4431"/>
      <c r="ADJ4431"/>
      <c r="ADK4431"/>
      <c r="ADL4431"/>
      <c r="ADM4431"/>
      <c r="ADN4431"/>
      <c r="ADO4431"/>
      <c r="ADP4431"/>
      <c r="ADQ4431"/>
      <c r="ADR4431"/>
      <c r="ADS4431"/>
      <c r="ADT4431"/>
      <c r="ADU4431"/>
      <c r="ADV4431"/>
      <c r="ADW4431"/>
      <c r="ADX4431"/>
      <c r="ADY4431"/>
      <c r="ADZ4431"/>
      <c r="AEA4431"/>
      <c r="AEB4431"/>
      <c r="AEC4431"/>
      <c r="AED4431"/>
      <c r="AEE4431"/>
      <c r="AEF4431"/>
      <c r="AEG4431"/>
      <c r="AEH4431"/>
      <c r="AEI4431"/>
      <c r="AEJ4431"/>
      <c r="AEK4431"/>
      <c r="AEL4431"/>
      <c r="AEM4431"/>
      <c r="AEN4431"/>
      <c r="AEO4431"/>
      <c r="AEP4431"/>
      <c r="AEQ4431"/>
      <c r="AER4431"/>
      <c r="AES4431"/>
      <c r="AET4431"/>
      <c r="AEU4431"/>
      <c r="AEV4431"/>
      <c r="AEW4431"/>
      <c r="AEX4431"/>
      <c r="AEY4431"/>
      <c r="AEZ4431"/>
      <c r="AFA4431"/>
      <c r="AFB4431"/>
      <c r="AFC4431"/>
      <c r="AFD4431"/>
      <c r="AFE4431"/>
      <c r="AFF4431"/>
      <c r="AFG4431"/>
      <c r="AFH4431"/>
      <c r="AFI4431"/>
      <c r="AFJ4431"/>
      <c r="AFK4431"/>
      <c r="AFL4431"/>
      <c r="AFM4431"/>
      <c r="AFN4431"/>
      <c r="AFO4431"/>
      <c r="AFP4431"/>
      <c r="AFQ4431"/>
      <c r="AFR4431"/>
      <c r="AFS4431"/>
      <c r="AFT4431"/>
      <c r="AFU4431"/>
      <c r="AFV4431"/>
      <c r="AFW4431"/>
      <c r="AFX4431"/>
      <c r="AFY4431"/>
      <c r="AFZ4431"/>
      <c r="AGA4431"/>
      <c r="AGB4431"/>
      <c r="AGC4431"/>
      <c r="AGD4431"/>
      <c r="AGE4431"/>
      <c r="AGF4431"/>
      <c r="AGG4431"/>
      <c r="AGH4431"/>
      <c r="AGI4431"/>
      <c r="AGJ4431"/>
      <c r="AGK4431"/>
      <c r="AGL4431"/>
      <c r="AGM4431"/>
      <c r="AGN4431"/>
      <c r="AGO4431"/>
      <c r="AGP4431"/>
      <c r="AGQ4431"/>
      <c r="AGR4431"/>
      <c r="AGS4431"/>
      <c r="AGT4431"/>
      <c r="AGU4431"/>
      <c r="AGV4431"/>
      <c r="AGW4431"/>
      <c r="AGX4431"/>
      <c r="AGY4431"/>
      <c r="AGZ4431"/>
      <c r="AHA4431"/>
      <c r="AHB4431"/>
      <c r="AHC4431"/>
      <c r="AHD4431"/>
      <c r="AHE4431"/>
      <c r="AHF4431"/>
      <c r="AHG4431"/>
      <c r="AHH4431"/>
      <c r="AHI4431"/>
      <c r="AHJ4431"/>
      <c r="AHK4431"/>
      <c r="AHL4431"/>
      <c r="AHM4431"/>
      <c r="AHN4431"/>
      <c r="AHO4431"/>
      <c r="AHP4431"/>
      <c r="AHQ4431"/>
      <c r="AHR4431"/>
      <c r="AHS4431"/>
      <c r="AHT4431"/>
      <c r="AHU4431"/>
      <c r="AHV4431"/>
      <c r="AHW4431"/>
      <c r="AHX4431"/>
      <c r="AHY4431"/>
      <c r="AHZ4431"/>
      <c r="AIA4431"/>
      <c r="AIB4431"/>
      <c r="AIC4431"/>
      <c r="AID4431"/>
      <c r="AIE4431"/>
      <c r="AIF4431"/>
      <c r="AIG4431"/>
      <c r="AIH4431"/>
      <c r="AII4431"/>
      <c r="AIJ4431"/>
      <c r="AIK4431"/>
      <c r="AIL4431"/>
      <c r="AIM4431"/>
      <c r="AIN4431"/>
      <c r="AIO4431"/>
      <c r="AIP4431"/>
      <c r="AIQ4431"/>
      <c r="AIR4431"/>
      <c r="AIS4431"/>
      <c r="AIT4431"/>
      <c r="AIU4431"/>
      <c r="AIV4431"/>
      <c r="AIW4431"/>
      <c r="AIX4431"/>
      <c r="AIY4431"/>
      <c r="AIZ4431"/>
      <c r="AJA4431"/>
      <c r="AJB4431"/>
      <c r="AJC4431"/>
      <c r="AJD4431"/>
      <c r="AJE4431"/>
      <c r="AJF4431"/>
      <c r="AJG4431"/>
      <c r="AJH4431"/>
      <c r="AJI4431"/>
      <c r="AJJ4431"/>
      <c r="AJK4431"/>
      <c r="AJL4431"/>
      <c r="AJM4431"/>
      <c r="AJN4431"/>
      <c r="AJO4431"/>
      <c r="AJP4431"/>
      <c r="AJQ4431"/>
      <c r="AJR4431"/>
      <c r="AJS4431"/>
      <c r="AJT4431"/>
      <c r="AJU4431"/>
      <c r="AJV4431"/>
      <c r="AJW4431"/>
      <c r="AJX4431"/>
      <c r="AJY4431"/>
      <c r="AJZ4431"/>
      <c r="AKA4431"/>
      <c r="AKB4431"/>
      <c r="AKC4431"/>
      <c r="AKD4431"/>
      <c r="AKE4431"/>
      <c r="AKF4431"/>
      <c r="AKG4431"/>
      <c r="AKH4431"/>
      <c r="AKI4431"/>
      <c r="AKJ4431"/>
      <c r="AKK4431"/>
      <c r="AKL4431"/>
      <c r="AKM4431"/>
      <c r="AKN4431"/>
      <c r="AKO4431"/>
      <c r="AKP4431"/>
      <c r="AKQ4431"/>
      <c r="AKR4431"/>
      <c r="AKS4431"/>
      <c r="AKT4431"/>
      <c r="AKU4431"/>
      <c r="AKV4431"/>
      <c r="AKW4431"/>
      <c r="AKX4431"/>
      <c r="AKY4431"/>
      <c r="AKZ4431"/>
      <c r="ALA4431"/>
      <c r="ALB4431"/>
      <c r="ALC4431"/>
      <c r="ALD4431"/>
      <c r="ALE4431"/>
      <c r="ALF4431"/>
      <c r="ALG4431"/>
      <c r="ALH4431"/>
      <c r="ALI4431"/>
      <c r="ALJ4431"/>
      <c r="ALK4431"/>
      <c r="ALL4431"/>
      <c r="ALM4431"/>
      <c r="ALN4431"/>
      <c r="ALO4431"/>
      <c r="ALP4431"/>
      <c r="ALQ4431"/>
      <c r="ALR4431"/>
      <c r="ALS4431"/>
      <c r="ALT4431"/>
      <c r="ALU4431"/>
      <c r="ALV4431"/>
      <c r="ALW4431"/>
      <c r="ALX4431"/>
      <c r="ALY4431"/>
      <c r="ALZ4431"/>
      <c r="AMA4431"/>
      <c r="AMB4431"/>
      <c r="AMC4431"/>
      <c r="AMD4431"/>
      <c r="AME4431"/>
      <c r="AMF4431"/>
      <c r="AMG4431"/>
      <c r="AMH4431"/>
      <c r="AMI4431"/>
      <c r="AMJ4431"/>
      <c r="AMK4431"/>
      <c r="AML4431"/>
      <c r="AMM4431"/>
      <c r="AMN4431"/>
      <c r="AMO4431"/>
      <c r="AMP4431"/>
      <c r="AMQ4431"/>
      <c r="AMR4431"/>
      <c r="AMS4431"/>
      <c r="AMT4431"/>
      <c r="AMU4431"/>
      <c r="AMV4431"/>
      <c r="AMW4431"/>
      <c r="AMX4431"/>
      <c r="AMY4431"/>
      <c r="AMZ4431"/>
      <c r="ANA4431"/>
      <c r="ANB4431"/>
      <c r="ANC4431"/>
      <c r="AND4431"/>
      <c r="ANE4431"/>
      <c r="ANF4431"/>
      <c r="ANG4431"/>
      <c r="ANH4431"/>
      <c r="ANI4431"/>
      <c r="ANJ4431"/>
      <c r="ANK4431"/>
      <c r="ANL4431"/>
      <c r="ANM4431"/>
      <c r="ANN4431"/>
      <c r="ANO4431"/>
      <c r="ANP4431"/>
      <c r="ANQ4431"/>
      <c r="ANR4431"/>
      <c r="ANS4431"/>
      <c r="ANT4431"/>
      <c r="ANU4431"/>
      <c r="ANV4431"/>
      <c r="ANW4431"/>
      <c r="ANX4431"/>
      <c r="ANY4431"/>
      <c r="ANZ4431"/>
      <c r="AOA4431"/>
      <c r="AOB4431"/>
      <c r="AOC4431"/>
      <c r="AOD4431"/>
      <c r="AOE4431"/>
      <c r="AOF4431"/>
      <c r="AOG4431"/>
      <c r="AOH4431"/>
      <c r="AOI4431"/>
      <c r="AOJ4431"/>
      <c r="AOK4431"/>
      <c r="AOL4431"/>
      <c r="AOM4431"/>
      <c r="AON4431"/>
      <c r="AOO4431"/>
      <c r="AOP4431"/>
      <c r="AOQ4431"/>
      <c r="AOR4431"/>
      <c r="AOS4431"/>
      <c r="AOT4431"/>
      <c r="AOU4431"/>
      <c r="AOV4431"/>
      <c r="AOW4431"/>
      <c r="AOX4431"/>
      <c r="AOY4431"/>
      <c r="AOZ4431"/>
      <c r="APA4431"/>
      <c r="APB4431"/>
      <c r="APC4431"/>
      <c r="APD4431"/>
      <c r="APE4431"/>
      <c r="APF4431"/>
      <c r="APG4431"/>
      <c r="APH4431"/>
      <c r="API4431"/>
      <c r="APJ4431"/>
      <c r="APK4431"/>
      <c r="APL4431"/>
      <c r="APM4431"/>
      <c r="APN4431"/>
      <c r="APO4431"/>
      <c r="APP4431"/>
      <c r="APQ4431"/>
      <c r="APR4431"/>
      <c r="APS4431"/>
      <c r="APT4431"/>
      <c r="APU4431"/>
      <c r="APV4431"/>
      <c r="APW4431"/>
      <c r="APX4431"/>
      <c r="APY4431"/>
      <c r="APZ4431"/>
      <c r="AQA4431"/>
      <c r="AQB4431"/>
      <c r="AQC4431"/>
      <c r="AQD4431"/>
      <c r="AQE4431"/>
      <c r="AQF4431"/>
      <c r="AQG4431"/>
      <c r="AQH4431"/>
      <c r="AQI4431"/>
      <c r="AQJ4431"/>
      <c r="AQK4431"/>
      <c r="AQL4431"/>
      <c r="AQM4431"/>
      <c r="AQN4431"/>
      <c r="AQO4431"/>
      <c r="AQP4431"/>
      <c r="AQQ4431"/>
      <c r="AQR4431"/>
      <c r="AQS4431"/>
      <c r="AQT4431"/>
      <c r="AQU4431"/>
      <c r="AQV4431"/>
      <c r="AQW4431"/>
      <c r="AQX4431"/>
      <c r="AQY4431"/>
      <c r="AQZ4431"/>
      <c r="ARA4431"/>
      <c r="ARB4431"/>
      <c r="ARC4431"/>
      <c r="ARD4431"/>
      <c r="ARE4431"/>
      <c r="ARF4431"/>
      <c r="ARG4431"/>
      <c r="ARH4431"/>
      <c r="ARI4431"/>
      <c r="ARJ4431"/>
      <c r="ARK4431"/>
      <c r="ARL4431"/>
      <c r="ARM4431"/>
      <c r="ARN4431"/>
      <c r="ARO4431"/>
      <c r="ARP4431"/>
      <c r="ARQ4431"/>
      <c r="ARR4431"/>
      <c r="ARS4431"/>
      <c r="ART4431"/>
      <c r="ARU4431"/>
      <c r="ARV4431"/>
      <c r="ARW4431"/>
      <c r="ARX4431"/>
      <c r="ARY4431"/>
      <c r="ARZ4431"/>
      <c r="ASA4431"/>
      <c r="ASB4431"/>
      <c r="ASC4431"/>
      <c r="ASD4431"/>
      <c r="ASE4431"/>
      <c r="ASF4431"/>
      <c r="ASG4431"/>
      <c r="ASH4431"/>
      <c r="ASI4431"/>
      <c r="ASJ4431"/>
      <c r="ASK4431"/>
      <c r="ASL4431"/>
      <c r="ASM4431"/>
      <c r="ASN4431"/>
      <c r="ASO4431"/>
      <c r="ASP4431"/>
      <c r="ASQ4431"/>
      <c r="ASR4431"/>
      <c r="ASS4431"/>
      <c r="AST4431"/>
      <c r="ASU4431"/>
      <c r="ASV4431"/>
      <c r="ASW4431"/>
      <c r="ASX4431"/>
      <c r="ASY4431"/>
      <c r="ASZ4431"/>
      <c r="ATA4431"/>
      <c r="ATB4431"/>
      <c r="ATC4431"/>
      <c r="ATD4431"/>
      <c r="ATE4431"/>
      <c r="ATF4431"/>
      <c r="ATG4431"/>
      <c r="ATH4431"/>
      <c r="ATI4431"/>
      <c r="ATJ4431"/>
      <c r="ATK4431"/>
      <c r="ATL4431"/>
      <c r="ATM4431"/>
      <c r="ATN4431"/>
      <c r="ATO4431"/>
      <c r="ATP4431"/>
      <c r="ATQ4431"/>
      <c r="ATR4431"/>
      <c r="ATS4431"/>
      <c r="ATT4431"/>
      <c r="ATU4431"/>
      <c r="ATV4431"/>
      <c r="ATW4431"/>
      <c r="ATX4431"/>
      <c r="ATY4431"/>
      <c r="ATZ4431"/>
      <c r="AUA4431"/>
      <c r="AUB4431"/>
      <c r="AUC4431"/>
      <c r="AUD4431"/>
      <c r="AUE4431"/>
      <c r="AUF4431"/>
      <c r="AUG4431"/>
      <c r="AUH4431"/>
      <c r="AUI4431"/>
      <c r="AUJ4431"/>
      <c r="AUK4431"/>
      <c r="AUL4431"/>
      <c r="AUM4431"/>
      <c r="AUN4431"/>
      <c r="AUO4431"/>
      <c r="AUP4431"/>
      <c r="AUQ4431"/>
      <c r="AUR4431"/>
      <c r="AUS4431"/>
      <c r="AUT4431"/>
      <c r="AUU4431"/>
      <c r="AUV4431"/>
      <c r="AUW4431"/>
      <c r="AUX4431"/>
      <c r="AUY4431"/>
      <c r="AUZ4431"/>
      <c r="AVA4431"/>
      <c r="AVB4431"/>
      <c r="AVC4431"/>
      <c r="AVD4431"/>
      <c r="AVE4431"/>
      <c r="AVF4431"/>
      <c r="AVG4431"/>
      <c r="AVH4431"/>
      <c r="AVI4431"/>
      <c r="AVJ4431"/>
      <c r="AVK4431"/>
      <c r="AVL4431"/>
      <c r="AVM4431"/>
      <c r="AVN4431"/>
      <c r="AVO4431"/>
      <c r="AVP4431"/>
      <c r="AVQ4431"/>
      <c r="AVR4431"/>
      <c r="AVS4431"/>
      <c r="AVT4431"/>
      <c r="AVU4431"/>
      <c r="AVV4431"/>
      <c r="AVW4431"/>
      <c r="AVX4431"/>
      <c r="AVY4431"/>
      <c r="AVZ4431"/>
      <c r="AWA4431"/>
      <c r="AWB4431"/>
      <c r="AWC4431"/>
      <c r="AWD4431"/>
      <c r="AWE4431"/>
      <c r="AWF4431"/>
      <c r="AWG4431"/>
      <c r="AWH4431"/>
      <c r="AWI4431"/>
      <c r="AWJ4431"/>
      <c r="AWK4431"/>
      <c r="AWL4431"/>
      <c r="AWM4431"/>
      <c r="AWN4431"/>
      <c r="AWO4431"/>
      <c r="AWP4431"/>
      <c r="AWQ4431"/>
      <c r="AWR4431"/>
      <c r="AWS4431"/>
      <c r="AWT4431"/>
      <c r="AWU4431"/>
      <c r="AWV4431"/>
      <c r="AWW4431"/>
      <c r="AWX4431"/>
      <c r="AWY4431"/>
      <c r="AWZ4431"/>
      <c r="AXA4431"/>
      <c r="AXB4431"/>
      <c r="AXC4431"/>
      <c r="AXD4431"/>
      <c r="AXE4431"/>
      <c r="AXF4431"/>
      <c r="AXG4431"/>
      <c r="AXH4431"/>
      <c r="AXI4431"/>
      <c r="AXJ4431"/>
      <c r="AXK4431"/>
      <c r="AXL4431"/>
      <c r="AXM4431"/>
      <c r="AXN4431"/>
      <c r="AXO4431"/>
      <c r="AXP4431"/>
      <c r="AXQ4431"/>
      <c r="AXR4431"/>
      <c r="AXS4431"/>
      <c r="AXT4431"/>
      <c r="AXU4431"/>
      <c r="AXV4431"/>
      <c r="AXW4431"/>
      <c r="AXX4431"/>
      <c r="AXY4431"/>
      <c r="AXZ4431"/>
      <c r="AYA4431"/>
      <c r="AYB4431"/>
      <c r="AYC4431"/>
      <c r="AYD4431"/>
      <c r="AYE4431"/>
      <c r="AYF4431"/>
      <c r="AYG4431"/>
      <c r="AYH4431"/>
      <c r="AYI4431"/>
      <c r="AYJ4431"/>
      <c r="AYK4431"/>
      <c r="AYL4431"/>
      <c r="AYM4431"/>
      <c r="AYN4431"/>
      <c r="AYO4431"/>
      <c r="AYP4431"/>
      <c r="AYQ4431"/>
      <c r="AYR4431"/>
      <c r="AYS4431"/>
      <c r="AYT4431"/>
      <c r="AYU4431"/>
      <c r="AYV4431"/>
      <c r="AYW4431"/>
      <c r="AYX4431"/>
      <c r="AYY4431"/>
      <c r="AYZ4431"/>
      <c r="AZA4431"/>
      <c r="AZB4431"/>
      <c r="AZC4431"/>
      <c r="AZD4431"/>
      <c r="AZE4431"/>
      <c r="AZF4431"/>
      <c r="AZG4431"/>
      <c r="AZH4431"/>
      <c r="AZI4431"/>
      <c r="AZJ4431"/>
      <c r="AZK4431"/>
      <c r="AZL4431"/>
      <c r="AZM4431"/>
      <c r="AZN4431"/>
      <c r="AZO4431"/>
      <c r="AZP4431"/>
      <c r="AZQ4431"/>
      <c r="AZR4431"/>
      <c r="AZS4431"/>
      <c r="AZT4431"/>
      <c r="AZU4431"/>
      <c r="AZV4431"/>
      <c r="AZW4431"/>
      <c r="AZX4431"/>
      <c r="AZY4431"/>
      <c r="AZZ4431"/>
      <c r="BAA4431"/>
      <c r="BAB4431"/>
      <c r="BAC4431"/>
      <c r="BAD4431"/>
      <c r="BAE4431"/>
      <c r="BAF4431"/>
      <c r="BAG4431"/>
      <c r="BAH4431"/>
      <c r="BAI4431"/>
      <c r="BAJ4431"/>
      <c r="BAK4431"/>
      <c r="BAL4431"/>
      <c r="BAM4431"/>
      <c r="BAN4431"/>
      <c r="BAO4431"/>
      <c r="BAP4431"/>
      <c r="BAQ4431"/>
      <c r="BAR4431"/>
      <c r="BAS4431"/>
      <c r="BAT4431"/>
      <c r="BAU4431"/>
      <c r="BAV4431"/>
      <c r="BAW4431"/>
      <c r="BAX4431"/>
      <c r="BAY4431"/>
      <c r="BAZ4431"/>
      <c r="BBA4431"/>
      <c r="BBB4431"/>
      <c r="BBC4431"/>
      <c r="BBD4431"/>
      <c r="BBE4431"/>
      <c r="BBF4431"/>
      <c r="BBG4431"/>
      <c r="BBH4431"/>
      <c r="BBI4431"/>
      <c r="BBJ4431"/>
      <c r="BBK4431"/>
      <c r="BBL4431"/>
      <c r="BBM4431"/>
      <c r="BBN4431"/>
      <c r="BBO4431"/>
      <c r="BBP4431"/>
      <c r="BBQ4431"/>
      <c r="BBR4431"/>
      <c r="BBS4431"/>
      <c r="BBT4431"/>
      <c r="BBU4431"/>
      <c r="BBV4431"/>
      <c r="BBW4431"/>
      <c r="BBX4431"/>
      <c r="BBY4431"/>
      <c r="BBZ4431"/>
      <c r="BCA4431"/>
      <c r="BCB4431"/>
      <c r="BCC4431"/>
      <c r="BCD4431"/>
      <c r="BCE4431"/>
      <c r="BCF4431"/>
      <c r="BCG4431"/>
      <c r="BCH4431"/>
      <c r="BCI4431"/>
      <c r="BCJ4431"/>
      <c r="BCK4431"/>
      <c r="BCL4431"/>
      <c r="BCM4431"/>
      <c r="BCN4431"/>
      <c r="BCO4431"/>
      <c r="BCP4431"/>
      <c r="BCQ4431"/>
      <c r="BCR4431"/>
      <c r="BCS4431"/>
      <c r="BCT4431"/>
      <c r="BCU4431"/>
      <c r="BCV4431"/>
      <c r="BCW4431"/>
      <c r="BCX4431"/>
      <c r="BCY4431"/>
      <c r="BCZ4431"/>
      <c r="BDA4431"/>
      <c r="BDB4431"/>
      <c r="BDC4431"/>
      <c r="BDD4431"/>
      <c r="BDE4431"/>
      <c r="BDF4431"/>
      <c r="BDG4431"/>
      <c r="BDH4431"/>
      <c r="BDI4431"/>
      <c r="BDJ4431"/>
      <c r="BDK4431"/>
      <c r="BDL4431"/>
      <c r="BDM4431"/>
      <c r="BDN4431"/>
      <c r="BDO4431"/>
      <c r="BDP4431"/>
      <c r="BDQ4431"/>
      <c r="BDR4431"/>
      <c r="BDS4431"/>
      <c r="BDT4431"/>
      <c r="BDU4431"/>
      <c r="BDV4431"/>
      <c r="BDW4431"/>
      <c r="BDX4431"/>
      <c r="BDY4431"/>
      <c r="BDZ4431"/>
      <c r="BEA4431"/>
      <c r="BEB4431"/>
      <c r="BEC4431"/>
      <c r="BED4431"/>
      <c r="BEE4431"/>
      <c r="BEF4431"/>
      <c r="BEG4431"/>
      <c r="BEH4431"/>
      <c r="BEI4431"/>
      <c r="BEJ4431"/>
      <c r="BEK4431"/>
      <c r="BEL4431"/>
      <c r="BEM4431"/>
      <c r="BEN4431"/>
      <c r="BEO4431"/>
      <c r="BEP4431"/>
      <c r="BEQ4431"/>
      <c r="BER4431"/>
      <c r="BES4431"/>
      <c r="BET4431"/>
      <c r="BEU4431"/>
      <c r="BEV4431"/>
      <c r="BEW4431"/>
      <c r="BEX4431"/>
      <c r="BEY4431"/>
      <c r="BEZ4431"/>
      <c r="BFA4431"/>
      <c r="BFB4431"/>
      <c r="BFC4431"/>
      <c r="BFD4431"/>
      <c r="BFE4431"/>
      <c r="BFF4431"/>
      <c r="BFG4431"/>
      <c r="BFH4431"/>
      <c r="BFI4431"/>
      <c r="BFJ4431"/>
      <c r="BFK4431"/>
      <c r="BFL4431"/>
      <c r="BFM4431"/>
      <c r="BFN4431"/>
      <c r="BFO4431"/>
      <c r="BFP4431"/>
      <c r="BFQ4431"/>
      <c r="BFR4431"/>
      <c r="BFS4431"/>
      <c r="BFT4431"/>
      <c r="BFU4431"/>
      <c r="BFV4431"/>
      <c r="BFW4431"/>
      <c r="BFX4431"/>
      <c r="BFY4431"/>
      <c r="BFZ4431"/>
      <c r="BGA4431"/>
      <c r="BGB4431"/>
      <c r="BGC4431"/>
      <c r="BGD4431"/>
      <c r="BGE4431"/>
      <c r="BGF4431"/>
      <c r="BGG4431"/>
      <c r="BGH4431"/>
      <c r="BGI4431"/>
      <c r="BGJ4431"/>
      <c r="BGK4431"/>
      <c r="BGL4431"/>
      <c r="BGM4431"/>
      <c r="BGN4431"/>
      <c r="BGO4431"/>
      <c r="BGP4431"/>
      <c r="BGQ4431"/>
      <c r="BGR4431"/>
      <c r="BGS4431"/>
      <c r="BGT4431"/>
      <c r="BGU4431"/>
      <c r="BGV4431"/>
      <c r="BGW4431"/>
      <c r="BGX4431"/>
      <c r="BGY4431"/>
      <c r="BGZ4431"/>
      <c r="BHA4431"/>
      <c r="BHB4431"/>
      <c r="BHC4431"/>
      <c r="BHD4431"/>
      <c r="BHE4431"/>
      <c r="BHF4431"/>
      <c r="BHG4431"/>
      <c r="BHH4431"/>
      <c r="BHI4431"/>
      <c r="BHJ4431"/>
      <c r="BHK4431"/>
      <c r="BHL4431"/>
      <c r="BHM4431"/>
      <c r="BHN4431"/>
      <c r="BHO4431"/>
      <c r="BHP4431"/>
      <c r="BHQ4431"/>
      <c r="BHR4431"/>
      <c r="BHS4431"/>
      <c r="BHT4431"/>
      <c r="BHU4431"/>
      <c r="BHV4431"/>
      <c r="BHW4431"/>
      <c r="BHX4431"/>
      <c r="BHY4431"/>
      <c r="BHZ4431"/>
      <c r="BIA4431"/>
      <c r="BIB4431"/>
      <c r="BIC4431"/>
      <c r="BID4431"/>
      <c r="BIE4431"/>
      <c r="BIF4431"/>
      <c r="BIG4431"/>
      <c r="BIH4431"/>
      <c r="BII4431"/>
      <c r="BIJ4431"/>
      <c r="BIK4431"/>
      <c r="BIL4431"/>
      <c r="BIM4431"/>
      <c r="BIN4431"/>
      <c r="BIO4431"/>
      <c r="BIP4431"/>
      <c r="BIQ4431"/>
      <c r="BIR4431"/>
      <c r="BIS4431"/>
      <c r="BIT4431"/>
      <c r="BIU4431"/>
      <c r="BIV4431"/>
      <c r="BIW4431"/>
      <c r="BIX4431"/>
      <c r="BIY4431"/>
      <c r="BIZ4431"/>
      <c r="BJA4431"/>
      <c r="BJB4431"/>
      <c r="BJC4431"/>
      <c r="BJD4431"/>
      <c r="BJE4431"/>
      <c r="BJF4431"/>
      <c r="BJG4431"/>
      <c r="BJH4431"/>
      <c r="BJI4431"/>
      <c r="BJJ4431"/>
      <c r="BJK4431"/>
      <c r="BJL4431"/>
      <c r="BJM4431"/>
      <c r="BJN4431"/>
      <c r="BJO4431"/>
      <c r="BJP4431"/>
      <c r="BJQ4431"/>
      <c r="BJR4431"/>
      <c r="BJS4431"/>
      <c r="BJT4431"/>
      <c r="BJU4431"/>
      <c r="BJV4431"/>
      <c r="BJW4431"/>
      <c r="BJX4431"/>
      <c r="BJY4431"/>
      <c r="BJZ4431"/>
      <c r="BKA4431"/>
      <c r="BKB4431"/>
      <c r="BKC4431"/>
      <c r="BKD4431"/>
      <c r="BKE4431"/>
      <c r="BKF4431"/>
      <c r="BKG4431"/>
      <c r="BKH4431"/>
      <c r="BKI4431"/>
      <c r="BKJ4431"/>
      <c r="BKK4431"/>
      <c r="BKL4431"/>
      <c r="BKM4431"/>
      <c r="BKN4431"/>
      <c r="BKO4431"/>
      <c r="BKP4431"/>
      <c r="BKQ4431"/>
      <c r="BKR4431"/>
      <c r="BKS4431"/>
      <c r="BKT4431"/>
      <c r="BKU4431"/>
      <c r="BKV4431"/>
      <c r="BKW4431"/>
      <c r="BKX4431"/>
      <c r="BKY4431"/>
      <c r="BKZ4431"/>
      <c r="BLA4431"/>
      <c r="BLB4431"/>
      <c r="BLC4431"/>
      <c r="BLD4431"/>
      <c r="BLE4431"/>
      <c r="BLF4431"/>
      <c r="BLG4431"/>
      <c r="BLH4431"/>
      <c r="BLI4431"/>
      <c r="BLJ4431"/>
      <c r="BLK4431"/>
      <c r="BLL4431"/>
      <c r="BLM4431"/>
      <c r="BLN4431"/>
      <c r="BLO4431"/>
      <c r="BLP4431"/>
      <c r="BLQ4431"/>
      <c r="BLR4431"/>
      <c r="BLS4431"/>
      <c r="BLT4431"/>
      <c r="BLU4431"/>
      <c r="BLV4431"/>
      <c r="BLW4431"/>
      <c r="BLX4431"/>
      <c r="BLY4431"/>
      <c r="BLZ4431"/>
      <c r="BMA4431"/>
      <c r="BMB4431"/>
      <c r="BMC4431"/>
      <c r="BMD4431"/>
      <c r="BME4431"/>
      <c r="BMF4431"/>
      <c r="BMG4431"/>
      <c r="BMH4431"/>
      <c r="BMI4431"/>
      <c r="BMJ4431"/>
      <c r="BMK4431"/>
      <c r="BML4431"/>
      <c r="BMM4431"/>
      <c r="BMN4431"/>
      <c r="BMO4431"/>
      <c r="BMP4431"/>
      <c r="BMQ4431"/>
      <c r="BMR4431"/>
      <c r="BMS4431"/>
      <c r="BMT4431"/>
      <c r="BMU4431"/>
      <c r="BMV4431"/>
      <c r="BMW4431"/>
      <c r="BMX4431"/>
      <c r="BMY4431"/>
      <c r="BMZ4431"/>
      <c r="BNA4431"/>
      <c r="BNB4431"/>
      <c r="BNC4431"/>
      <c r="BND4431"/>
      <c r="BNE4431"/>
      <c r="BNF4431"/>
      <c r="BNG4431"/>
      <c r="BNH4431"/>
      <c r="BNI4431"/>
      <c r="BNJ4431"/>
      <c r="BNK4431"/>
      <c r="BNL4431"/>
      <c r="BNM4431"/>
      <c r="BNN4431"/>
      <c r="BNO4431"/>
      <c r="BNP4431"/>
      <c r="BNQ4431"/>
      <c r="BNR4431"/>
      <c r="BNS4431"/>
      <c r="BNT4431"/>
      <c r="BNU4431"/>
      <c r="BNV4431"/>
      <c r="BNW4431"/>
      <c r="BNX4431"/>
      <c r="BNY4431"/>
      <c r="BNZ4431"/>
      <c r="BOA4431"/>
      <c r="BOB4431"/>
      <c r="BOC4431"/>
      <c r="BOD4431"/>
      <c r="BOE4431"/>
      <c r="BOF4431"/>
      <c r="BOG4431"/>
      <c r="BOH4431"/>
      <c r="BOI4431"/>
      <c r="BOJ4431"/>
      <c r="BOK4431"/>
      <c r="BOL4431"/>
      <c r="BOM4431"/>
      <c r="BON4431"/>
      <c r="BOO4431"/>
      <c r="BOP4431"/>
      <c r="BOQ4431"/>
      <c r="BOR4431"/>
      <c r="BOS4431"/>
      <c r="BOT4431"/>
      <c r="BOU4431"/>
      <c r="BOV4431"/>
      <c r="BOW4431"/>
      <c r="BOX4431"/>
      <c r="BOY4431"/>
      <c r="BOZ4431"/>
      <c r="BPA4431"/>
      <c r="BPB4431"/>
      <c r="BPC4431"/>
      <c r="BPD4431"/>
      <c r="BPE4431"/>
      <c r="BPF4431"/>
      <c r="BPG4431"/>
      <c r="BPH4431"/>
      <c r="BPI4431"/>
      <c r="BPJ4431"/>
      <c r="BPK4431"/>
      <c r="BPL4431"/>
      <c r="BPM4431"/>
      <c r="BPN4431"/>
      <c r="BPO4431"/>
      <c r="BPP4431"/>
      <c r="BPQ4431"/>
      <c r="BPR4431"/>
      <c r="BPS4431"/>
      <c r="BPT4431"/>
      <c r="BPU4431"/>
      <c r="BPV4431"/>
      <c r="BPW4431"/>
      <c r="BPX4431"/>
      <c r="BPY4431"/>
      <c r="BPZ4431"/>
      <c r="BQA4431"/>
      <c r="BQB4431"/>
      <c r="BQC4431"/>
      <c r="BQD4431"/>
      <c r="BQE4431"/>
      <c r="BQF4431"/>
      <c r="BQG4431"/>
      <c r="BQH4431"/>
      <c r="BQI4431"/>
      <c r="BQJ4431"/>
      <c r="BQK4431"/>
      <c r="BQL4431"/>
      <c r="BQM4431"/>
      <c r="BQN4431"/>
      <c r="BQO4431"/>
      <c r="BQP4431"/>
      <c r="BQQ4431"/>
      <c r="BQR4431"/>
      <c r="BQS4431"/>
      <c r="BQT4431"/>
      <c r="BQU4431"/>
      <c r="BQV4431"/>
      <c r="BQW4431"/>
      <c r="BQX4431"/>
      <c r="BQY4431"/>
      <c r="BQZ4431"/>
      <c r="BRA4431"/>
      <c r="BRB4431"/>
      <c r="BRC4431"/>
      <c r="BRD4431"/>
      <c r="BRE4431"/>
      <c r="BRF4431"/>
      <c r="BRG4431"/>
      <c r="BRH4431"/>
      <c r="BRI4431"/>
      <c r="BRJ4431"/>
      <c r="BRK4431"/>
      <c r="BRL4431"/>
      <c r="BRM4431"/>
      <c r="BRN4431"/>
      <c r="BRO4431"/>
      <c r="BRP4431"/>
      <c r="BRQ4431"/>
      <c r="BRR4431"/>
      <c r="BRS4431"/>
      <c r="BRT4431"/>
      <c r="BRU4431"/>
      <c r="BRV4431"/>
      <c r="BRW4431"/>
      <c r="BRX4431"/>
      <c r="BRY4431"/>
      <c r="BRZ4431"/>
      <c r="BSA4431"/>
      <c r="BSB4431"/>
      <c r="BSC4431"/>
      <c r="BSD4431"/>
      <c r="BSE4431"/>
      <c r="BSF4431"/>
      <c r="BSG4431"/>
      <c r="BSH4431"/>
      <c r="BSI4431"/>
      <c r="BSJ4431"/>
      <c r="BSK4431"/>
      <c r="BSL4431"/>
      <c r="BSM4431"/>
      <c r="BSN4431"/>
      <c r="BSO4431"/>
      <c r="BSP4431"/>
      <c r="BSQ4431"/>
      <c r="BSR4431"/>
      <c r="BSS4431"/>
      <c r="BST4431"/>
      <c r="BSU4431"/>
      <c r="BSV4431"/>
      <c r="BSW4431"/>
      <c r="BSX4431"/>
      <c r="BSY4431"/>
      <c r="BSZ4431"/>
      <c r="BTA4431"/>
      <c r="BTB4431"/>
      <c r="BTC4431"/>
      <c r="BTD4431"/>
      <c r="BTE4431"/>
      <c r="BTF4431"/>
      <c r="BTG4431"/>
      <c r="BTH4431"/>
      <c r="BTI4431"/>
      <c r="BTJ4431"/>
      <c r="BTK4431"/>
      <c r="BTL4431"/>
      <c r="BTM4431"/>
      <c r="BTN4431"/>
      <c r="BTO4431"/>
      <c r="BTP4431"/>
      <c r="BTQ4431"/>
      <c r="BTR4431"/>
      <c r="BTS4431"/>
      <c r="BTT4431"/>
      <c r="BTU4431"/>
      <c r="BTV4431"/>
      <c r="BTW4431"/>
      <c r="BTX4431"/>
      <c r="BTY4431"/>
      <c r="BTZ4431"/>
      <c r="BUA4431"/>
      <c r="BUB4431"/>
      <c r="BUC4431"/>
      <c r="BUD4431"/>
      <c r="BUE4431"/>
      <c r="BUF4431"/>
      <c r="BUG4431"/>
      <c r="BUH4431"/>
      <c r="BUI4431"/>
      <c r="BUJ4431"/>
      <c r="BUK4431"/>
      <c r="BUL4431"/>
      <c r="BUM4431"/>
      <c r="BUN4431"/>
      <c r="BUO4431"/>
      <c r="BUP4431"/>
      <c r="BUQ4431"/>
      <c r="BUR4431"/>
      <c r="BUS4431"/>
      <c r="BUT4431"/>
      <c r="BUU4431"/>
      <c r="BUV4431"/>
      <c r="BUW4431"/>
      <c r="BUX4431"/>
      <c r="BUY4431"/>
      <c r="BUZ4431"/>
      <c r="BVA4431"/>
      <c r="BVB4431"/>
      <c r="BVC4431"/>
      <c r="BVD4431"/>
      <c r="BVE4431"/>
      <c r="BVF4431"/>
      <c r="BVG4431"/>
      <c r="BVH4431"/>
      <c r="BVI4431"/>
      <c r="BVJ4431"/>
      <c r="BVK4431"/>
      <c r="BVL4431"/>
      <c r="BVM4431"/>
      <c r="BVN4431"/>
      <c r="BVO4431"/>
      <c r="BVP4431"/>
      <c r="BVQ4431"/>
      <c r="BVR4431"/>
      <c r="BVS4431"/>
      <c r="BVT4431"/>
      <c r="BVU4431"/>
      <c r="BVV4431"/>
      <c r="BVW4431"/>
      <c r="BVX4431"/>
      <c r="BVY4431"/>
      <c r="BVZ4431"/>
      <c r="BWA4431"/>
      <c r="BWB4431"/>
      <c r="BWC4431"/>
      <c r="BWD4431"/>
      <c r="BWE4431"/>
      <c r="BWF4431"/>
      <c r="BWG4431"/>
      <c r="BWH4431"/>
      <c r="BWI4431"/>
      <c r="BWJ4431"/>
      <c r="BWK4431"/>
      <c r="BWL4431"/>
      <c r="BWM4431"/>
      <c r="BWN4431"/>
      <c r="BWO4431"/>
      <c r="BWP4431"/>
      <c r="BWQ4431"/>
      <c r="BWR4431"/>
      <c r="BWS4431"/>
      <c r="BWT4431"/>
      <c r="BWU4431"/>
      <c r="BWV4431"/>
      <c r="BWW4431"/>
      <c r="BWX4431"/>
      <c r="BWY4431"/>
      <c r="BWZ4431"/>
      <c r="BXA4431"/>
      <c r="BXB4431"/>
      <c r="BXC4431"/>
      <c r="BXD4431"/>
      <c r="BXE4431"/>
      <c r="BXF4431"/>
      <c r="BXG4431"/>
      <c r="BXH4431"/>
      <c r="BXI4431"/>
      <c r="BXJ4431"/>
      <c r="BXK4431"/>
      <c r="BXL4431"/>
      <c r="BXM4431"/>
      <c r="BXN4431"/>
      <c r="BXO4431"/>
      <c r="BXP4431"/>
      <c r="BXQ4431"/>
      <c r="BXR4431"/>
      <c r="BXS4431"/>
      <c r="BXT4431"/>
      <c r="BXU4431"/>
      <c r="BXV4431"/>
      <c r="BXW4431"/>
      <c r="BXX4431"/>
      <c r="BXY4431"/>
      <c r="BXZ4431"/>
      <c r="BYA4431"/>
      <c r="BYB4431"/>
      <c r="BYC4431"/>
      <c r="BYD4431"/>
      <c r="BYE4431"/>
      <c r="BYF4431"/>
      <c r="BYG4431"/>
      <c r="BYH4431"/>
      <c r="BYI4431"/>
      <c r="BYJ4431"/>
      <c r="BYK4431"/>
      <c r="BYL4431"/>
      <c r="BYM4431"/>
      <c r="BYN4431"/>
      <c r="BYO4431"/>
      <c r="BYP4431"/>
      <c r="BYQ4431"/>
      <c r="BYR4431"/>
      <c r="BYS4431"/>
      <c r="BYT4431"/>
      <c r="BYU4431"/>
      <c r="BYV4431"/>
      <c r="BYW4431"/>
      <c r="BYX4431"/>
      <c r="BYY4431"/>
      <c r="BYZ4431"/>
      <c r="BZA4431"/>
      <c r="BZB4431"/>
      <c r="BZC4431"/>
      <c r="BZD4431"/>
      <c r="BZE4431"/>
      <c r="BZF4431"/>
      <c r="BZG4431"/>
      <c r="BZH4431"/>
      <c r="BZI4431"/>
      <c r="BZJ4431"/>
      <c r="BZK4431"/>
      <c r="BZL4431"/>
      <c r="BZM4431"/>
      <c r="BZN4431"/>
      <c r="BZO4431"/>
      <c r="BZP4431"/>
      <c r="BZQ4431"/>
      <c r="BZR4431"/>
      <c r="BZS4431"/>
      <c r="BZT4431"/>
      <c r="BZU4431"/>
      <c r="BZV4431"/>
      <c r="BZW4431"/>
      <c r="BZX4431"/>
      <c r="BZY4431"/>
      <c r="BZZ4431"/>
      <c r="CAA4431"/>
      <c r="CAB4431"/>
      <c r="CAC4431"/>
      <c r="CAD4431"/>
      <c r="CAE4431"/>
      <c r="CAF4431"/>
      <c r="CAG4431"/>
      <c r="CAH4431"/>
      <c r="CAI4431"/>
      <c r="CAJ4431"/>
      <c r="CAK4431"/>
      <c r="CAL4431"/>
      <c r="CAM4431"/>
      <c r="CAN4431"/>
      <c r="CAO4431"/>
      <c r="CAP4431"/>
      <c r="CAQ4431"/>
      <c r="CAR4431"/>
      <c r="CAS4431"/>
      <c r="CAT4431"/>
      <c r="CAU4431"/>
      <c r="CAV4431"/>
      <c r="CAW4431"/>
      <c r="CAX4431"/>
      <c r="CAY4431"/>
      <c r="CAZ4431"/>
      <c r="CBA4431"/>
      <c r="CBB4431"/>
      <c r="CBC4431"/>
      <c r="CBD4431"/>
      <c r="CBE4431"/>
      <c r="CBF4431"/>
      <c r="CBG4431"/>
      <c r="CBH4431"/>
      <c r="CBI4431"/>
      <c r="CBJ4431"/>
      <c r="CBK4431"/>
      <c r="CBL4431"/>
      <c r="CBM4431"/>
      <c r="CBN4431"/>
      <c r="CBO4431"/>
      <c r="CBP4431"/>
      <c r="CBQ4431"/>
      <c r="CBR4431"/>
      <c r="CBS4431"/>
      <c r="CBT4431"/>
      <c r="CBU4431"/>
      <c r="CBV4431"/>
      <c r="CBW4431"/>
      <c r="CBX4431"/>
      <c r="CBY4431"/>
      <c r="CBZ4431"/>
      <c r="CCA4431"/>
      <c r="CCB4431"/>
      <c r="CCC4431"/>
      <c r="CCD4431"/>
      <c r="CCE4431"/>
      <c r="CCF4431"/>
      <c r="CCG4431"/>
      <c r="CCH4431"/>
      <c r="CCI4431"/>
      <c r="CCJ4431"/>
      <c r="CCK4431"/>
      <c r="CCL4431"/>
      <c r="CCM4431"/>
      <c r="CCN4431"/>
      <c r="CCO4431"/>
      <c r="CCP4431"/>
      <c r="CCQ4431"/>
      <c r="CCR4431"/>
      <c r="CCS4431"/>
      <c r="CCT4431"/>
      <c r="CCU4431"/>
      <c r="CCV4431"/>
      <c r="CCW4431"/>
      <c r="CCX4431"/>
      <c r="CCY4431"/>
      <c r="CCZ4431"/>
      <c r="CDA4431"/>
      <c r="CDB4431"/>
      <c r="CDC4431"/>
      <c r="CDD4431"/>
      <c r="CDE4431"/>
      <c r="CDF4431"/>
      <c r="CDG4431"/>
      <c r="CDH4431"/>
      <c r="CDI4431"/>
      <c r="CDJ4431"/>
      <c r="CDK4431"/>
      <c r="CDL4431"/>
      <c r="CDM4431"/>
      <c r="CDN4431"/>
      <c r="CDO4431"/>
      <c r="CDP4431"/>
      <c r="CDQ4431"/>
      <c r="CDR4431"/>
      <c r="CDS4431"/>
      <c r="CDT4431"/>
      <c r="CDU4431"/>
      <c r="CDV4431"/>
      <c r="CDW4431"/>
      <c r="CDX4431"/>
      <c r="CDY4431"/>
      <c r="CDZ4431"/>
      <c r="CEA4431"/>
      <c r="CEB4431"/>
      <c r="CEC4431"/>
      <c r="CED4431"/>
      <c r="CEE4431"/>
      <c r="CEF4431"/>
      <c r="CEG4431"/>
      <c r="CEH4431"/>
      <c r="CEI4431"/>
      <c r="CEJ4431"/>
      <c r="CEK4431"/>
      <c r="CEL4431"/>
      <c r="CEM4431"/>
      <c r="CEN4431"/>
      <c r="CEO4431"/>
      <c r="CEP4431"/>
      <c r="CEQ4431"/>
      <c r="CER4431"/>
      <c r="CES4431"/>
      <c r="CET4431"/>
      <c r="CEU4431"/>
      <c r="CEV4431"/>
      <c r="CEW4431"/>
      <c r="CEX4431"/>
      <c r="CEY4431"/>
      <c r="CEZ4431"/>
      <c r="CFA4431"/>
      <c r="CFB4431"/>
      <c r="CFC4431"/>
      <c r="CFD4431"/>
      <c r="CFE4431"/>
      <c r="CFF4431"/>
      <c r="CFG4431"/>
      <c r="CFH4431"/>
      <c r="CFI4431"/>
      <c r="CFJ4431"/>
      <c r="CFK4431"/>
      <c r="CFL4431"/>
      <c r="CFM4431"/>
      <c r="CFN4431"/>
      <c r="CFO4431"/>
      <c r="CFP4431"/>
      <c r="CFQ4431"/>
      <c r="CFR4431"/>
      <c r="CFS4431"/>
      <c r="CFT4431"/>
      <c r="CFU4431"/>
      <c r="CFV4431"/>
      <c r="CFW4431"/>
      <c r="CFX4431"/>
      <c r="CFY4431"/>
      <c r="CFZ4431"/>
      <c r="CGA4431"/>
      <c r="CGB4431"/>
      <c r="CGC4431"/>
      <c r="CGD4431"/>
      <c r="CGE4431"/>
      <c r="CGF4431"/>
      <c r="CGG4431"/>
      <c r="CGH4431"/>
      <c r="CGI4431"/>
      <c r="CGJ4431"/>
      <c r="CGK4431"/>
      <c r="CGL4431"/>
      <c r="CGM4431"/>
      <c r="CGN4431"/>
      <c r="CGO4431"/>
      <c r="CGP4431"/>
      <c r="CGQ4431"/>
      <c r="CGR4431"/>
      <c r="CGS4431"/>
      <c r="CGT4431"/>
      <c r="CGU4431"/>
      <c r="CGV4431"/>
      <c r="CGW4431"/>
      <c r="CGX4431"/>
      <c r="CGY4431"/>
      <c r="CGZ4431"/>
      <c r="CHA4431"/>
      <c r="CHB4431"/>
      <c r="CHC4431"/>
      <c r="CHD4431"/>
      <c r="CHE4431"/>
      <c r="CHF4431"/>
      <c r="CHG4431"/>
      <c r="CHH4431"/>
      <c r="CHI4431"/>
      <c r="CHJ4431"/>
      <c r="CHK4431"/>
      <c r="CHL4431"/>
      <c r="CHM4431"/>
      <c r="CHN4431"/>
      <c r="CHO4431"/>
      <c r="CHP4431"/>
      <c r="CHQ4431"/>
      <c r="CHR4431"/>
      <c r="CHS4431"/>
      <c r="CHT4431"/>
      <c r="CHU4431"/>
      <c r="CHV4431"/>
      <c r="CHW4431"/>
      <c r="CHX4431"/>
      <c r="CHY4431"/>
      <c r="CHZ4431"/>
      <c r="CIA4431"/>
      <c r="CIB4431"/>
      <c r="CIC4431"/>
      <c r="CID4431"/>
      <c r="CIE4431"/>
      <c r="CIF4431"/>
      <c r="CIG4431"/>
      <c r="CIH4431"/>
      <c r="CII4431"/>
      <c r="CIJ4431"/>
      <c r="CIK4431"/>
      <c r="CIL4431"/>
      <c r="CIM4431"/>
      <c r="CIN4431"/>
      <c r="CIO4431"/>
      <c r="CIP4431"/>
      <c r="CIQ4431"/>
      <c r="CIR4431"/>
      <c r="CIS4431"/>
      <c r="CIT4431"/>
      <c r="CIU4431"/>
      <c r="CIV4431"/>
      <c r="CIW4431"/>
      <c r="CIX4431"/>
      <c r="CIY4431"/>
      <c r="CIZ4431"/>
      <c r="CJA4431"/>
      <c r="CJB4431"/>
      <c r="CJC4431"/>
      <c r="CJD4431"/>
      <c r="CJE4431"/>
      <c r="CJF4431"/>
      <c r="CJG4431"/>
      <c r="CJH4431"/>
      <c r="CJI4431"/>
      <c r="CJJ4431"/>
      <c r="CJK4431"/>
      <c r="CJL4431"/>
      <c r="CJM4431"/>
      <c r="CJN4431"/>
      <c r="CJO4431"/>
      <c r="CJP4431"/>
      <c r="CJQ4431"/>
      <c r="CJR4431"/>
      <c r="CJS4431"/>
      <c r="CJT4431"/>
      <c r="CJU4431"/>
      <c r="CJV4431"/>
      <c r="CJW4431"/>
      <c r="CJX4431"/>
      <c r="CJY4431"/>
      <c r="CJZ4431"/>
      <c r="CKA4431"/>
      <c r="CKB4431"/>
      <c r="CKC4431"/>
      <c r="CKD4431"/>
      <c r="CKE4431"/>
      <c r="CKF4431"/>
      <c r="CKG4431"/>
      <c r="CKH4431"/>
      <c r="CKI4431"/>
      <c r="CKJ4431"/>
      <c r="CKK4431"/>
      <c r="CKL4431"/>
      <c r="CKM4431"/>
      <c r="CKN4431"/>
      <c r="CKO4431"/>
      <c r="CKP4431"/>
      <c r="CKQ4431"/>
      <c r="CKR4431"/>
      <c r="CKS4431"/>
      <c r="CKT4431"/>
      <c r="CKU4431"/>
      <c r="CKV4431"/>
      <c r="CKW4431"/>
      <c r="CKX4431"/>
      <c r="CKY4431"/>
      <c r="CKZ4431"/>
      <c r="CLA4431"/>
      <c r="CLB4431"/>
      <c r="CLC4431"/>
      <c r="CLD4431"/>
      <c r="CLE4431"/>
      <c r="CLF4431"/>
      <c r="CLG4431"/>
      <c r="CLH4431"/>
      <c r="CLI4431"/>
      <c r="CLJ4431"/>
      <c r="CLK4431"/>
      <c r="CLL4431"/>
      <c r="CLM4431"/>
      <c r="CLN4431"/>
      <c r="CLO4431"/>
      <c r="CLP4431"/>
      <c r="CLQ4431"/>
      <c r="CLR4431"/>
      <c r="CLS4431"/>
      <c r="CLT4431"/>
      <c r="CLU4431"/>
      <c r="CLV4431"/>
      <c r="CLW4431"/>
      <c r="CLX4431"/>
      <c r="CLY4431"/>
      <c r="CLZ4431"/>
      <c r="CMA4431"/>
      <c r="CMB4431"/>
      <c r="CMC4431"/>
      <c r="CMD4431"/>
      <c r="CME4431"/>
      <c r="CMF4431"/>
      <c r="CMG4431"/>
      <c r="CMH4431"/>
      <c r="CMI4431"/>
      <c r="CMJ4431"/>
      <c r="CMK4431"/>
      <c r="CML4431"/>
      <c r="CMM4431"/>
      <c r="CMN4431"/>
      <c r="CMO4431"/>
      <c r="CMP4431"/>
      <c r="CMQ4431"/>
      <c r="CMR4431"/>
      <c r="CMS4431"/>
      <c r="CMT4431"/>
      <c r="CMU4431"/>
      <c r="CMV4431"/>
      <c r="CMW4431"/>
      <c r="CMX4431"/>
      <c r="CMY4431"/>
      <c r="CMZ4431"/>
      <c r="CNA4431"/>
      <c r="CNB4431"/>
      <c r="CNC4431"/>
      <c r="CND4431"/>
      <c r="CNE4431"/>
      <c r="CNF4431"/>
      <c r="CNG4431"/>
      <c r="CNH4431"/>
      <c r="CNI4431"/>
      <c r="CNJ4431"/>
      <c r="CNK4431"/>
      <c r="CNL4431"/>
      <c r="CNM4431"/>
      <c r="CNN4431"/>
      <c r="CNO4431"/>
      <c r="CNP4431"/>
      <c r="CNQ4431"/>
      <c r="CNR4431"/>
      <c r="CNS4431"/>
      <c r="CNT4431"/>
      <c r="CNU4431"/>
      <c r="CNV4431"/>
      <c r="CNW4431"/>
      <c r="CNX4431"/>
      <c r="CNY4431"/>
      <c r="CNZ4431"/>
      <c r="COA4431"/>
      <c r="COB4431"/>
      <c r="COC4431"/>
      <c r="COD4431"/>
      <c r="COE4431"/>
      <c r="COF4431"/>
      <c r="COG4431"/>
      <c r="COH4431"/>
      <c r="COI4431"/>
      <c r="COJ4431"/>
      <c r="COK4431"/>
      <c r="COL4431"/>
      <c r="COM4431"/>
      <c r="CON4431"/>
      <c r="COO4431"/>
      <c r="COP4431"/>
      <c r="COQ4431"/>
      <c r="COR4431"/>
      <c r="COS4431"/>
      <c r="COT4431"/>
      <c r="COU4431"/>
      <c r="COV4431"/>
      <c r="COW4431"/>
      <c r="COX4431"/>
      <c r="COY4431"/>
      <c r="COZ4431"/>
      <c r="CPA4431"/>
      <c r="CPB4431"/>
      <c r="CPC4431"/>
      <c r="CPD4431"/>
      <c r="CPE4431"/>
      <c r="CPF4431"/>
      <c r="CPG4431"/>
      <c r="CPH4431"/>
      <c r="CPI4431"/>
      <c r="CPJ4431"/>
      <c r="CPK4431"/>
      <c r="CPL4431"/>
      <c r="CPM4431"/>
      <c r="CPN4431"/>
      <c r="CPO4431"/>
      <c r="CPP4431"/>
      <c r="CPQ4431"/>
      <c r="CPR4431"/>
      <c r="CPS4431"/>
      <c r="CPT4431"/>
      <c r="CPU4431"/>
      <c r="CPV4431"/>
      <c r="CPW4431"/>
      <c r="CPX4431"/>
      <c r="CPY4431"/>
      <c r="CPZ4431"/>
      <c r="CQA4431"/>
      <c r="CQB4431"/>
      <c r="CQC4431"/>
      <c r="CQD4431"/>
      <c r="CQE4431"/>
      <c r="CQF4431"/>
      <c r="CQG4431"/>
      <c r="CQH4431"/>
      <c r="CQI4431"/>
      <c r="CQJ4431"/>
      <c r="CQK4431"/>
      <c r="CQL4431"/>
      <c r="CQM4431"/>
      <c r="CQN4431"/>
      <c r="CQO4431"/>
      <c r="CQP4431"/>
      <c r="CQQ4431"/>
      <c r="CQR4431"/>
      <c r="CQS4431"/>
      <c r="CQT4431"/>
      <c r="CQU4431"/>
      <c r="CQV4431"/>
      <c r="CQW4431"/>
      <c r="CQX4431"/>
      <c r="CQY4431"/>
      <c r="CQZ4431"/>
      <c r="CRA4431"/>
      <c r="CRB4431"/>
      <c r="CRC4431"/>
      <c r="CRD4431"/>
      <c r="CRE4431"/>
      <c r="CRF4431"/>
      <c r="CRG4431"/>
      <c r="CRH4431"/>
      <c r="CRI4431"/>
      <c r="CRJ4431"/>
      <c r="CRK4431"/>
      <c r="CRL4431"/>
      <c r="CRM4431"/>
      <c r="CRN4431"/>
      <c r="CRO4431"/>
      <c r="CRP4431"/>
      <c r="CRQ4431"/>
      <c r="CRR4431"/>
      <c r="CRS4431"/>
      <c r="CRT4431"/>
      <c r="CRU4431"/>
      <c r="CRV4431"/>
      <c r="CRW4431"/>
      <c r="CRX4431"/>
      <c r="CRY4431"/>
      <c r="CRZ4431"/>
      <c r="CSA4431"/>
      <c r="CSB4431"/>
      <c r="CSC4431"/>
      <c r="CSD4431"/>
      <c r="CSE4431"/>
      <c r="CSF4431"/>
      <c r="CSG4431"/>
      <c r="CSH4431"/>
      <c r="CSI4431"/>
      <c r="CSJ4431"/>
      <c r="CSK4431"/>
      <c r="CSL4431"/>
      <c r="CSM4431"/>
      <c r="CSN4431"/>
      <c r="CSO4431"/>
      <c r="CSP4431"/>
      <c r="CSQ4431"/>
      <c r="CSR4431"/>
      <c r="CSS4431"/>
      <c r="CST4431"/>
      <c r="CSU4431"/>
      <c r="CSV4431"/>
      <c r="CSW4431"/>
      <c r="CSX4431"/>
      <c r="CSY4431"/>
      <c r="CSZ4431"/>
      <c r="CTA4431"/>
      <c r="CTB4431"/>
      <c r="CTC4431"/>
      <c r="CTD4431"/>
      <c r="CTE4431"/>
      <c r="CTF4431"/>
      <c r="CTG4431"/>
      <c r="CTH4431"/>
      <c r="CTI4431"/>
      <c r="CTJ4431"/>
      <c r="CTK4431"/>
      <c r="CTL4431"/>
      <c r="CTM4431"/>
      <c r="CTN4431"/>
      <c r="CTO4431"/>
      <c r="CTP4431"/>
      <c r="CTQ4431"/>
      <c r="CTR4431"/>
      <c r="CTS4431"/>
      <c r="CTT4431"/>
      <c r="CTU4431"/>
      <c r="CTV4431"/>
      <c r="CTW4431"/>
      <c r="CTX4431"/>
      <c r="CTY4431"/>
      <c r="CTZ4431"/>
      <c r="CUA4431"/>
      <c r="CUB4431"/>
      <c r="CUC4431"/>
      <c r="CUD4431"/>
      <c r="CUE4431"/>
      <c r="CUF4431"/>
      <c r="CUG4431"/>
      <c r="CUH4431"/>
      <c r="CUI4431"/>
      <c r="CUJ4431"/>
      <c r="CUK4431"/>
      <c r="CUL4431"/>
      <c r="CUM4431"/>
      <c r="CUN4431"/>
      <c r="CUO4431"/>
      <c r="CUP4431"/>
      <c r="CUQ4431"/>
      <c r="CUR4431"/>
      <c r="CUS4431"/>
      <c r="CUT4431"/>
      <c r="CUU4431"/>
      <c r="CUV4431"/>
      <c r="CUW4431"/>
      <c r="CUX4431"/>
      <c r="CUY4431"/>
      <c r="CUZ4431"/>
      <c r="CVA4431"/>
      <c r="CVB4431"/>
      <c r="CVC4431"/>
      <c r="CVD4431"/>
      <c r="CVE4431"/>
      <c r="CVF4431"/>
      <c r="CVG4431"/>
      <c r="CVH4431"/>
      <c r="CVI4431"/>
      <c r="CVJ4431"/>
      <c r="CVK4431"/>
      <c r="CVL4431"/>
      <c r="CVM4431"/>
      <c r="CVN4431"/>
      <c r="CVO4431"/>
      <c r="CVP4431"/>
      <c r="CVQ4431"/>
      <c r="CVR4431"/>
      <c r="CVS4431"/>
      <c r="CVT4431"/>
      <c r="CVU4431"/>
      <c r="CVV4431"/>
      <c r="CVW4431"/>
      <c r="CVX4431"/>
      <c r="CVY4431"/>
      <c r="CVZ4431"/>
      <c r="CWA4431"/>
      <c r="CWB4431"/>
      <c r="CWC4431"/>
      <c r="CWD4431"/>
      <c r="CWE4431"/>
      <c r="CWF4431"/>
      <c r="CWG4431"/>
      <c r="CWH4431"/>
      <c r="CWI4431"/>
      <c r="CWJ4431"/>
      <c r="CWK4431"/>
      <c r="CWL4431"/>
      <c r="CWM4431"/>
      <c r="CWN4431"/>
      <c r="CWO4431"/>
      <c r="CWP4431"/>
      <c r="CWQ4431"/>
      <c r="CWR4431"/>
      <c r="CWS4431"/>
      <c r="CWT4431"/>
      <c r="CWU4431"/>
      <c r="CWV4431"/>
      <c r="CWW4431"/>
      <c r="CWX4431"/>
      <c r="CWY4431"/>
      <c r="CWZ4431"/>
      <c r="CXA4431"/>
      <c r="CXB4431"/>
      <c r="CXC4431"/>
      <c r="CXD4431"/>
      <c r="CXE4431"/>
      <c r="CXF4431"/>
      <c r="CXG4431"/>
      <c r="CXH4431"/>
      <c r="CXI4431"/>
      <c r="CXJ4431"/>
      <c r="CXK4431"/>
      <c r="CXL4431"/>
      <c r="CXM4431"/>
      <c r="CXN4431"/>
      <c r="CXO4431"/>
      <c r="CXP4431"/>
      <c r="CXQ4431"/>
      <c r="CXR4431"/>
      <c r="CXS4431"/>
      <c r="CXT4431"/>
      <c r="CXU4431"/>
      <c r="CXV4431"/>
      <c r="CXW4431"/>
      <c r="CXX4431"/>
      <c r="CXY4431"/>
      <c r="CXZ4431"/>
      <c r="CYA4431"/>
      <c r="CYB4431"/>
      <c r="CYC4431"/>
      <c r="CYD4431"/>
      <c r="CYE4431"/>
      <c r="CYF4431"/>
      <c r="CYG4431"/>
      <c r="CYH4431"/>
      <c r="CYI4431"/>
      <c r="CYJ4431"/>
      <c r="CYK4431"/>
      <c r="CYL4431"/>
      <c r="CYM4431"/>
      <c r="CYN4431"/>
      <c r="CYO4431"/>
      <c r="CYP4431"/>
      <c r="CYQ4431"/>
      <c r="CYR4431"/>
      <c r="CYS4431"/>
      <c r="CYT4431"/>
      <c r="CYU4431"/>
      <c r="CYV4431"/>
      <c r="CYW4431"/>
      <c r="CYX4431"/>
      <c r="CYY4431"/>
      <c r="CYZ4431"/>
      <c r="CZA4431"/>
      <c r="CZB4431"/>
      <c r="CZC4431"/>
      <c r="CZD4431"/>
      <c r="CZE4431"/>
      <c r="CZF4431"/>
      <c r="CZG4431"/>
      <c r="CZH4431"/>
      <c r="CZI4431"/>
      <c r="CZJ4431"/>
      <c r="CZK4431"/>
      <c r="CZL4431"/>
      <c r="CZM4431"/>
      <c r="CZN4431"/>
      <c r="CZO4431"/>
      <c r="CZP4431"/>
      <c r="CZQ4431"/>
      <c r="CZR4431"/>
      <c r="CZS4431"/>
      <c r="CZT4431"/>
      <c r="CZU4431"/>
      <c r="CZV4431"/>
      <c r="CZW4431"/>
      <c r="CZX4431"/>
      <c r="CZY4431"/>
      <c r="CZZ4431"/>
      <c r="DAA4431"/>
      <c r="DAB4431"/>
      <c r="DAC4431"/>
      <c r="DAD4431"/>
      <c r="DAE4431"/>
      <c r="DAF4431"/>
      <c r="DAG4431"/>
      <c r="DAH4431"/>
      <c r="DAI4431"/>
      <c r="DAJ4431"/>
      <c r="DAK4431"/>
      <c r="DAL4431"/>
      <c r="DAM4431"/>
      <c r="DAN4431"/>
      <c r="DAO4431"/>
      <c r="DAP4431"/>
      <c r="DAQ4431"/>
      <c r="DAR4431"/>
      <c r="DAS4431"/>
      <c r="DAT4431"/>
      <c r="DAU4431"/>
      <c r="DAV4431"/>
      <c r="DAW4431"/>
      <c r="DAX4431"/>
      <c r="DAY4431"/>
      <c r="DAZ4431"/>
      <c r="DBA4431"/>
      <c r="DBB4431"/>
      <c r="DBC4431"/>
      <c r="DBD4431"/>
      <c r="DBE4431"/>
      <c r="DBF4431"/>
      <c r="DBG4431"/>
      <c r="DBH4431"/>
      <c r="DBI4431"/>
      <c r="DBJ4431"/>
      <c r="DBK4431"/>
      <c r="DBL4431"/>
      <c r="DBM4431"/>
      <c r="DBN4431"/>
      <c r="DBO4431"/>
      <c r="DBP4431"/>
      <c r="DBQ4431"/>
      <c r="DBR4431"/>
      <c r="DBS4431"/>
      <c r="DBT4431"/>
      <c r="DBU4431"/>
      <c r="DBV4431"/>
      <c r="DBW4431"/>
      <c r="DBX4431"/>
      <c r="DBY4431"/>
      <c r="DBZ4431"/>
      <c r="DCA4431"/>
      <c r="DCB4431"/>
      <c r="DCC4431"/>
      <c r="DCD4431"/>
      <c r="DCE4431"/>
      <c r="DCF4431"/>
      <c r="DCG4431"/>
      <c r="DCH4431"/>
      <c r="DCI4431"/>
      <c r="DCJ4431"/>
      <c r="DCK4431"/>
      <c r="DCL4431"/>
      <c r="DCM4431"/>
      <c r="DCN4431"/>
      <c r="DCO4431"/>
      <c r="DCP4431"/>
      <c r="DCQ4431"/>
      <c r="DCR4431"/>
      <c r="DCS4431"/>
      <c r="DCT4431"/>
      <c r="DCU4431"/>
      <c r="DCV4431"/>
      <c r="DCW4431"/>
      <c r="DCX4431"/>
      <c r="DCY4431"/>
      <c r="DCZ4431"/>
      <c r="DDA4431"/>
      <c r="DDB4431"/>
      <c r="DDC4431"/>
      <c r="DDD4431"/>
      <c r="DDE4431"/>
      <c r="DDF4431"/>
      <c r="DDG4431"/>
      <c r="DDH4431"/>
      <c r="DDI4431"/>
      <c r="DDJ4431"/>
      <c r="DDK4431"/>
      <c r="DDL4431"/>
      <c r="DDM4431"/>
      <c r="DDN4431"/>
      <c r="DDO4431"/>
      <c r="DDP4431"/>
      <c r="DDQ4431"/>
      <c r="DDR4431"/>
      <c r="DDS4431"/>
      <c r="DDT4431"/>
      <c r="DDU4431"/>
      <c r="DDV4431"/>
      <c r="DDW4431"/>
      <c r="DDX4431"/>
      <c r="DDY4431"/>
      <c r="DDZ4431"/>
      <c r="DEA4431"/>
      <c r="DEB4431"/>
      <c r="DEC4431"/>
      <c r="DED4431"/>
      <c r="DEE4431"/>
      <c r="DEF4431"/>
      <c r="DEG4431"/>
      <c r="DEH4431"/>
      <c r="DEI4431"/>
      <c r="DEJ4431"/>
      <c r="DEK4431"/>
      <c r="DEL4431"/>
      <c r="DEM4431"/>
      <c r="DEN4431"/>
      <c r="DEO4431"/>
      <c r="DEP4431"/>
      <c r="DEQ4431"/>
      <c r="DER4431"/>
      <c r="DES4431"/>
      <c r="DET4431"/>
      <c r="DEU4431"/>
      <c r="DEV4431"/>
      <c r="DEW4431"/>
      <c r="DEX4431"/>
      <c r="DEY4431"/>
      <c r="DEZ4431"/>
      <c r="DFA4431"/>
      <c r="DFB4431"/>
      <c r="DFC4431"/>
      <c r="DFD4431"/>
      <c r="DFE4431"/>
      <c r="DFF4431"/>
      <c r="DFG4431"/>
      <c r="DFH4431"/>
      <c r="DFI4431"/>
      <c r="DFJ4431"/>
      <c r="DFK4431"/>
      <c r="DFL4431"/>
      <c r="DFM4431"/>
      <c r="DFN4431"/>
      <c r="DFO4431"/>
      <c r="DFP4431"/>
      <c r="DFQ4431"/>
      <c r="DFR4431"/>
      <c r="DFS4431"/>
      <c r="DFT4431"/>
      <c r="DFU4431"/>
      <c r="DFV4431"/>
      <c r="DFW4431"/>
      <c r="DFX4431"/>
      <c r="DFY4431"/>
      <c r="DFZ4431"/>
      <c r="DGA4431"/>
      <c r="DGB4431"/>
      <c r="DGC4431"/>
      <c r="DGD4431"/>
      <c r="DGE4431"/>
      <c r="DGF4431"/>
      <c r="DGG4431"/>
      <c r="DGH4431"/>
      <c r="DGI4431"/>
      <c r="DGJ4431"/>
      <c r="DGK4431"/>
      <c r="DGL4431"/>
      <c r="DGM4431"/>
      <c r="DGN4431"/>
      <c r="DGO4431"/>
      <c r="DGP4431"/>
      <c r="DGQ4431"/>
      <c r="DGR4431"/>
      <c r="DGS4431"/>
      <c r="DGT4431"/>
      <c r="DGU4431"/>
      <c r="DGV4431"/>
      <c r="DGW4431"/>
      <c r="DGX4431"/>
      <c r="DGY4431"/>
      <c r="DGZ4431"/>
      <c r="DHA4431"/>
      <c r="DHB4431"/>
      <c r="DHC4431"/>
      <c r="DHD4431"/>
      <c r="DHE4431"/>
      <c r="DHF4431"/>
      <c r="DHG4431"/>
      <c r="DHH4431"/>
      <c r="DHI4431"/>
      <c r="DHJ4431"/>
      <c r="DHK4431"/>
      <c r="DHL4431"/>
      <c r="DHM4431"/>
      <c r="DHN4431"/>
      <c r="DHO4431"/>
      <c r="DHP4431"/>
      <c r="DHQ4431"/>
      <c r="DHR4431"/>
      <c r="DHS4431"/>
      <c r="DHT4431"/>
      <c r="DHU4431"/>
      <c r="DHV4431"/>
      <c r="DHW4431"/>
      <c r="DHX4431"/>
      <c r="DHY4431"/>
      <c r="DHZ4431"/>
      <c r="DIA4431"/>
      <c r="DIB4431"/>
      <c r="DIC4431"/>
      <c r="DID4431"/>
      <c r="DIE4431"/>
      <c r="DIF4431"/>
      <c r="DIG4431"/>
      <c r="DIH4431"/>
      <c r="DII4431"/>
      <c r="DIJ4431"/>
      <c r="DIK4431"/>
      <c r="DIL4431"/>
      <c r="DIM4431"/>
      <c r="DIN4431"/>
      <c r="DIO4431"/>
      <c r="DIP4431"/>
      <c r="DIQ4431"/>
      <c r="DIR4431"/>
      <c r="DIS4431"/>
      <c r="DIT4431"/>
      <c r="DIU4431"/>
      <c r="DIV4431"/>
      <c r="DIW4431"/>
      <c r="DIX4431"/>
      <c r="DIY4431"/>
      <c r="DIZ4431"/>
      <c r="DJA4431"/>
      <c r="DJB4431"/>
      <c r="DJC4431"/>
      <c r="DJD4431"/>
      <c r="DJE4431"/>
      <c r="DJF4431"/>
      <c r="DJG4431"/>
      <c r="DJH4431"/>
      <c r="DJI4431"/>
      <c r="DJJ4431"/>
      <c r="DJK4431"/>
      <c r="DJL4431"/>
      <c r="DJM4431"/>
      <c r="DJN4431"/>
      <c r="DJO4431"/>
      <c r="DJP4431"/>
      <c r="DJQ4431"/>
      <c r="DJR4431"/>
      <c r="DJS4431"/>
      <c r="DJT4431"/>
      <c r="DJU4431"/>
      <c r="DJV4431"/>
      <c r="DJW4431"/>
      <c r="DJX4431"/>
      <c r="DJY4431"/>
      <c r="DJZ4431"/>
      <c r="DKA4431"/>
      <c r="DKB4431"/>
      <c r="DKC4431"/>
      <c r="DKD4431"/>
      <c r="DKE4431"/>
      <c r="DKF4431"/>
      <c r="DKG4431"/>
      <c r="DKH4431"/>
      <c r="DKI4431"/>
      <c r="DKJ4431"/>
      <c r="DKK4431"/>
      <c r="DKL4431"/>
      <c r="DKM4431"/>
      <c r="DKN4431"/>
      <c r="DKO4431"/>
      <c r="DKP4431"/>
      <c r="DKQ4431"/>
      <c r="DKR4431"/>
      <c r="DKS4431"/>
      <c r="DKT4431"/>
      <c r="DKU4431"/>
      <c r="DKV4431"/>
      <c r="DKW4431"/>
      <c r="DKX4431"/>
      <c r="DKY4431"/>
      <c r="DKZ4431"/>
      <c r="DLA4431"/>
      <c r="DLB4431"/>
      <c r="DLC4431"/>
      <c r="DLD4431"/>
      <c r="DLE4431"/>
      <c r="DLF4431"/>
      <c r="DLG4431"/>
      <c r="DLH4431"/>
      <c r="DLI4431"/>
      <c r="DLJ4431"/>
      <c r="DLK4431"/>
      <c r="DLL4431"/>
      <c r="DLM4431"/>
      <c r="DLN4431"/>
      <c r="DLO4431"/>
      <c r="DLP4431"/>
      <c r="DLQ4431"/>
      <c r="DLR4431"/>
      <c r="DLS4431"/>
      <c r="DLT4431"/>
      <c r="DLU4431"/>
      <c r="DLV4431"/>
      <c r="DLW4431"/>
      <c r="DLX4431"/>
      <c r="DLY4431"/>
      <c r="DLZ4431"/>
      <c r="DMA4431"/>
      <c r="DMB4431"/>
      <c r="DMC4431"/>
      <c r="DMD4431"/>
      <c r="DME4431"/>
      <c r="DMF4431"/>
      <c r="DMG4431"/>
      <c r="DMH4431"/>
      <c r="DMI4431"/>
      <c r="DMJ4431"/>
      <c r="DMK4431"/>
      <c r="DML4431"/>
      <c r="DMM4431"/>
      <c r="DMN4431"/>
      <c r="DMO4431"/>
      <c r="DMP4431"/>
      <c r="DMQ4431"/>
      <c r="DMR4431"/>
      <c r="DMS4431"/>
      <c r="DMT4431"/>
      <c r="DMU4431"/>
      <c r="DMV4431"/>
      <c r="DMW4431"/>
      <c r="DMX4431"/>
      <c r="DMY4431"/>
      <c r="DMZ4431"/>
      <c r="DNA4431"/>
      <c r="DNB4431"/>
      <c r="DNC4431"/>
      <c r="DND4431"/>
      <c r="DNE4431"/>
      <c r="DNF4431"/>
      <c r="DNG4431"/>
      <c r="DNH4431"/>
      <c r="DNI4431"/>
      <c r="DNJ4431"/>
      <c r="DNK4431"/>
      <c r="DNL4431"/>
      <c r="DNM4431"/>
      <c r="DNN4431"/>
      <c r="DNO4431"/>
      <c r="DNP4431"/>
      <c r="DNQ4431"/>
      <c r="DNR4431"/>
      <c r="DNS4431"/>
      <c r="DNT4431"/>
      <c r="DNU4431"/>
      <c r="DNV4431"/>
      <c r="DNW4431"/>
      <c r="DNX4431"/>
      <c r="DNY4431"/>
      <c r="DNZ4431"/>
      <c r="DOA4431"/>
      <c r="DOB4431"/>
      <c r="DOC4431"/>
      <c r="DOD4431"/>
      <c r="DOE4431"/>
      <c r="DOF4431"/>
      <c r="DOG4431"/>
      <c r="DOH4431"/>
      <c r="DOI4431"/>
      <c r="DOJ4431"/>
      <c r="DOK4431"/>
      <c r="DOL4431"/>
      <c r="DOM4431"/>
      <c r="DON4431"/>
      <c r="DOO4431"/>
      <c r="DOP4431"/>
      <c r="DOQ4431"/>
      <c r="DOR4431"/>
      <c r="DOS4431"/>
      <c r="DOT4431"/>
      <c r="DOU4431"/>
      <c r="DOV4431"/>
      <c r="DOW4431"/>
      <c r="DOX4431"/>
      <c r="DOY4431"/>
      <c r="DOZ4431"/>
      <c r="DPA4431"/>
      <c r="DPB4431"/>
      <c r="DPC4431"/>
      <c r="DPD4431"/>
      <c r="DPE4431"/>
      <c r="DPF4431"/>
      <c r="DPG4431"/>
      <c r="DPH4431"/>
      <c r="DPI4431"/>
      <c r="DPJ4431"/>
      <c r="DPK4431"/>
      <c r="DPL4431"/>
      <c r="DPM4431"/>
      <c r="DPN4431"/>
      <c r="DPO4431"/>
      <c r="DPP4431"/>
      <c r="DPQ4431"/>
      <c r="DPR4431"/>
      <c r="DPS4431"/>
      <c r="DPT4431"/>
      <c r="DPU4431"/>
      <c r="DPV4431"/>
      <c r="DPW4431"/>
      <c r="DPX4431"/>
      <c r="DPY4431"/>
      <c r="DPZ4431"/>
      <c r="DQA4431"/>
      <c r="DQB4431"/>
      <c r="DQC4431"/>
      <c r="DQD4431"/>
      <c r="DQE4431"/>
      <c r="DQF4431"/>
      <c r="DQG4431"/>
      <c r="DQH4431"/>
      <c r="DQI4431"/>
      <c r="DQJ4431"/>
      <c r="DQK4431"/>
      <c r="DQL4431"/>
      <c r="DQM4431"/>
      <c r="DQN4431"/>
      <c r="DQO4431"/>
      <c r="DQP4431"/>
      <c r="DQQ4431"/>
      <c r="DQR4431"/>
      <c r="DQS4431"/>
      <c r="DQT4431"/>
      <c r="DQU4431"/>
      <c r="DQV4431"/>
      <c r="DQW4431"/>
      <c r="DQX4431"/>
      <c r="DQY4431"/>
      <c r="DQZ4431"/>
      <c r="DRA4431"/>
      <c r="DRB4431"/>
      <c r="DRC4431"/>
      <c r="DRD4431"/>
      <c r="DRE4431"/>
      <c r="DRF4431"/>
      <c r="DRG4431"/>
      <c r="DRH4431"/>
      <c r="DRI4431"/>
      <c r="DRJ4431"/>
      <c r="DRK4431"/>
      <c r="DRL4431"/>
      <c r="DRM4431"/>
      <c r="DRN4431"/>
      <c r="DRO4431"/>
      <c r="DRP4431"/>
      <c r="DRQ4431"/>
      <c r="DRR4431"/>
      <c r="DRS4431"/>
      <c r="DRT4431"/>
      <c r="DRU4431"/>
      <c r="DRV4431"/>
      <c r="DRW4431"/>
      <c r="DRX4431"/>
      <c r="DRY4431"/>
      <c r="DRZ4431"/>
      <c r="DSA4431"/>
      <c r="DSB4431"/>
      <c r="DSC4431"/>
      <c r="DSD4431"/>
      <c r="DSE4431"/>
      <c r="DSF4431"/>
      <c r="DSG4431"/>
      <c r="DSH4431"/>
      <c r="DSI4431"/>
      <c r="DSJ4431"/>
      <c r="DSK4431"/>
      <c r="DSL4431"/>
      <c r="DSM4431"/>
      <c r="DSN4431"/>
      <c r="DSO4431"/>
      <c r="DSP4431"/>
      <c r="DSQ4431"/>
      <c r="DSR4431"/>
      <c r="DSS4431"/>
      <c r="DST4431"/>
      <c r="DSU4431"/>
      <c r="DSV4431"/>
      <c r="DSW4431"/>
      <c r="DSX4431"/>
      <c r="DSY4431"/>
      <c r="DSZ4431"/>
      <c r="DTA4431"/>
      <c r="DTB4431"/>
      <c r="DTC4431"/>
      <c r="DTD4431"/>
      <c r="DTE4431"/>
      <c r="DTF4431"/>
      <c r="DTG4431"/>
      <c r="DTH4431"/>
      <c r="DTI4431"/>
      <c r="DTJ4431"/>
      <c r="DTK4431"/>
      <c r="DTL4431"/>
      <c r="DTM4431"/>
      <c r="DTN4431"/>
      <c r="DTO4431"/>
      <c r="DTP4431"/>
      <c r="DTQ4431"/>
      <c r="DTR4431"/>
      <c r="DTS4431"/>
      <c r="DTT4431"/>
      <c r="DTU4431"/>
      <c r="DTV4431"/>
      <c r="DTW4431"/>
      <c r="DTX4431"/>
      <c r="DTY4431"/>
      <c r="DTZ4431"/>
      <c r="DUA4431"/>
      <c r="DUB4431"/>
      <c r="DUC4431"/>
      <c r="DUD4431"/>
      <c r="DUE4431"/>
      <c r="DUF4431"/>
      <c r="DUG4431"/>
      <c r="DUH4431"/>
      <c r="DUI4431"/>
      <c r="DUJ4431"/>
      <c r="DUK4431"/>
      <c r="DUL4431"/>
      <c r="DUM4431"/>
      <c r="DUN4431"/>
      <c r="DUO4431"/>
      <c r="DUP4431"/>
      <c r="DUQ4431"/>
      <c r="DUR4431"/>
      <c r="DUS4431"/>
      <c r="DUT4431"/>
      <c r="DUU4431"/>
      <c r="DUV4431"/>
      <c r="DUW4431"/>
      <c r="DUX4431"/>
      <c r="DUY4431"/>
      <c r="DUZ4431"/>
      <c r="DVA4431"/>
      <c r="DVB4431"/>
      <c r="DVC4431"/>
      <c r="DVD4431"/>
      <c r="DVE4431"/>
      <c r="DVF4431"/>
      <c r="DVG4431"/>
      <c r="DVH4431"/>
      <c r="DVI4431"/>
      <c r="DVJ4431"/>
      <c r="DVK4431"/>
      <c r="DVL4431"/>
      <c r="DVM4431"/>
      <c r="DVN4431"/>
      <c r="DVO4431"/>
      <c r="DVP4431"/>
      <c r="DVQ4431"/>
      <c r="DVR4431"/>
      <c r="DVS4431"/>
      <c r="DVT4431"/>
      <c r="DVU4431"/>
      <c r="DVV4431"/>
      <c r="DVW4431"/>
      <c r="DVX4431"/>
      <c r="DVY4431"/>
      <c r="DVZ4431"/>
      <c r="DWA4431"/>
      <c r="DWB4431"/>
      <c r="DWC4431"/>
      <c r="DWD4431"/>
      <c r="DWE4431"/>
      <c r="DWF4431"/>
      <c r="DWG4431"/>
      <c r="DWH4431"/>
      <c r="DWI4431"/>
      <c r="DWJ4431"/>
      <c r="DWK4431"/>
      <c r="DWL4431"/>
      <c r="DWM4431"/>
      <c r="DWN4431"/>
      <c r="DWO4431"/>
      <c r="DWP4431"/>
      <c r="DWQ4431"/>
      <c r="DWR4431"/>
      <c r="DWS4431"/>
      <c r="DWT4431"/>
      <c r="DWU4431"/>
      <c r="DWV4431"/>
      <c r="DWW4431"/>
      <c r="DWX4431"/>
      <c r="DWY4431"/>
      <c r="DWZ4431"/>
      <c r="DXA4431"/>
      <c r="DXB4431"/>
      <c r="DXC4431"/>
      <c r="DXD4431"/>
      <c r="DXE4431"/>
      <c r="DXF4431"/>
      <c r="DXG4431"/>
      <c r="DXH4431"/>
      <c r="DXI4431"/>
      <c r="DXJ4431"/>
      <c r="DXK4431"/>
      <c r="DXL4431"/>
      <c r="DXM4431"/>
      <c r="DXN4431"/>
      <c r="DXO4431"/>
      <c r="DXP4431"/>
      <c r="DXQ4431"/>
      <c r="DXR4431"/>
      <c r="DXS4431"/>
      <c r="DXT4431"/>
      <c r="DXU4431"/>
      <c r="DXV4431"/>
      <c r="DXW4431"/>
      <c r="DXX4431"/>
      <c r="DXY4431"/>
      <c r="DXZ4431"/>
      <c r="DYA4431"/>
      <c r="DYB4431"/>
      <c r="DYC4431"/>
      <c r="DYD4431"/>
      <c r="DYE4431"/>
      <c r="DYF4431"/>
      <c r="DYG4431"/>
      <c r="DYH4431"/>
      <c r="DYI4431"/>
      <c r="DYJ4431"/>
      <c r="DYK4431"/>
      <c r="DYL4431"/>
      <c r="DYM4431"/>
      <c r="DYN4431"/>
      <c r="DYO4431"/>
      <c r="DYP4431"/>
      <c r="DYQ4431"/>
      <c r="DYR4431"/>
      <c r="DYS4431"/>
      <c r="DYT4431"/>
      <c r="DYU4431"/>
      <c r="DYV4431"/>
      <c r="DYW4431"/>
      <c r="DYX4431"/>
      <c r="DYY4431"/>
      <c r="DYZ4431"/>
      <c r="DZA4431"/>
      <c r="DZB4431"/>
      <c r="DZC4431"/>
      <c r="DZD4431"/>
      <c r="DZE4431"/>
      <c r="DZF4431"/>
      <c r="DZG4431"/>
      <c r="DZH4431"/>
      <c r="DZI4431"/>
      <c r="DZJ4431"/>
      <c r="DZK4431"/>
      <c r="DZL4431"/>
      <c r="DZM4431"/>
      <c r="DZN4431"/>
      <c r="DZO4431"/>
      <c r="DZP4431"/>
      <c r="DZQ4431"/>
      <c r="DZR4431"/>
      <c r="DZS4431"/>
      <c r="DZT4431"/>
      <c r="DZU4431"/>
      <c r="DZV4431"/>
      <c r="DZW4431"/>
      <c r="DZX4431"/>
      <c r="DZY4431"/>
      <c r="DZZ4431"/>
      <c r="EAA4431"/>
      <c r="EAB4431"/>
      <c r="EAC4431"/>
      <c r="EAD4431"/>
      <c r="EAE4431"/>
      <c r="EAF4431"/>
      <c r="EAG4431"/>
      <c r="EAH4431"/>
      <c r="EAI4431"/>
      <c r="EAJ4431"/>
      <c r="EAK4431"/>
      <c r="EAL4431"/>
      <c r="EAM4431"/>
      <c r="EAN4431"/>
      <c r="EAO4431"/>
      <c r="EAP4431"/>
      <c r="EAQ4431"/>
      <c r="EAR4431"/>
      <c r="EAS4431"/>
      <c r="EAT4431"/>
      <c r="EAU4431"/>
      <c r="EAV4431"/>
      <c r="EAW4431"/>
      <c r="EAX4431"/>
      <c r="EAY4431"/>
      <c r="EAZ4431"/>
      <c r="EBA4431"/>
      <c r="EBB4431"/>
      <c r="EBC4431"/>
      <c r="EBD4431"/>
      <c r="EBE4431"/>
      <c r="EBF4431"/>
      <c r="EBG4431"/>
      <c r="EBH4431"/>
      <c r="EBI4431"/>
      <c r="EBJ4431"/>
      <c r="EBK4431"/>
      <c r="EBL4431"/>
      <c r="EBM4431"/>
      <c r="EBN4431"/>
      <c r="EBO4431"/>
      <c r="EBP4431"/>
      <c r="EBQ4431"/>
      <c r="EBR4431"/>
      <c r="EBS4431"/>
      <c r="EBT4431"/>
      <c r="EBU4431"/>
      <c r="EBV4431"/>
      <c r="EBW4431"/>
      <c r="EBX4431"/>
      <c r="EBY4431"/>
      <c r="EBZ4431"/>
      <c r="ECA4431"/>
      <c r="ECB4431"/>
      <c r="ECC4431"/>
      <c r="ECD4431"/>
      <c r="ECE4431"/>
      <c r="ECF4431"/>
      <c r="ECG4431"/>
      <c r="ECH4431"/>
      <c r="ECI4431"/>
      <c r="ECJ4431"/>
      <c r="ECK4431"/>
      <c r="ECL4431"/>
      <c r="ECM4431"/>
      <c r="ECN4431"/>
      <c r="ECO4431"/>
      <c r="ECP4431"/>
      <c r="ECQ4431"/>
      <c r="ECR4431"/>
      <c r="ECS4431"/>
      <c r="ECT4431"/>
      <c r="ECU4431"/>
      <c r="ECV4431"/>
      <c r="ECW4431"/>
      <c r="ECX4431"/>
      <c r="ECY4431"/>
      <c r="ECZ4431"/>
      <c r="EDA4431"/>
      <c r="EDB4431"/>
      <c r="EDC4431"/>
      <c r="EDD4431"/>
      <c r="EDE4431"/>
      <c r="EDF4431"/>
      <c r="EDG4431"/>
      <c r="EDH4431"/>
      <c r="EDI4431"/>
      <c r="EDJ4431"/>
      <c r="EDK4431"/>
      <c r="EDL4431"/>
      <c r="EDM4431"/>
      <c r="EDN4431"/>
      <c r="EDO4431"/>
      <c r="EDP4431"/>
      <c r="EDQ4431"/>
      <c r="EDR4431"/>
      <c r="EDS4431"/>
      <c r="EDT4431"/>
      <c r="EDU4431"/>
      <c r="EDV4431"/>
      <c r="EDW4431"/>
      <c r="EDX4431"/>
      <c r="EDY4431"/>
      <c r="EDZ4431"/>
      <c r="EEA4431"/>
      <c r="EEB4431"/>
      <c r="EEC4431"/>
      <c r="EED4431"/>
      <c r="EEE4431"/>
      <c r="EEF4431"/>
      <c r="EEG4431"/>
      <c r="EEH4431"/>
      <c r="EEI4431"/>
      <c r="EEJ4431"/>
      <c r="EEK4431"/>
      <c r="EEL4431"/>
      <c r="EEM4431"/>
      <c r="EEN4431"/>
      <c r="EEO4431"/>
      <c r="EEP4431"/>
      <c r="EEQ4431"/>
      <c r="EER4431"/>
      <c r="EES4431"/>
      <c r="EET4431"/>
      <c r="EEU4431"/>
      <c r="EEV4431"/>
      <c r="EEW4431"/>
      <c r="EEX4431"/>
      <c r="EEY4431"/>
      <c r="EEZ4431"/>
      <c r="EFA4431"/>
      <c r="EFB4431"/>
      <c r="EFC4431"/>
      <c r="EFD4431"/>
      <c r="EFE4431"/>
      <c r="EFF4431"/>
      <c r="EFG4431"/>
      <c r="EFH4431"/>
      <c r="EFI4431"/>
      <c r="EFJ4431"/>
      <c r="EFK4431"/>
      <c r="EFL4431"/>
      <c r="EFM4431"/>
      <c r="EFN4431"/>
      <c r="EFO4431"/>
      <c r="EFP4431"/>
      <c r="EFQ4431"/>
      <c r="EFR4431"/>
      <c r="EFS4431"/>
      <c r="EFT4431"/>
      <c r="EFU4431"/>
      <c r="EFV4431"/>
      <c r="EFW4431"/>
      <c r="EFX4431"/>
      <c r="EFY4431"/>
      <c r="EFZ4431"/>
      <c r="EGA4431"/>
      <c r="EGB4431"/>
      <c r="EGC4431"/>
      <c r="EGD4431"/>
      <c r="EGE4431"/>
      <c r="EGF4431"/>
      <c r="EGG4431"/>
      <c r="EGH4431"/>
      <c r="EGI4431"/>
      <c r="EGJ4431"/>
      <c r="EGK4431"/>
      <c r="EGL4431"/>
      <c r="EGM4431"/>
      <c r="EGN4431"/>
      <c r="EGO4431"/>
      <c r="EGP4431"/>
      <c r="EGQ4431"/>
      <c r="EGR4431"/>
      <c r="EGS4431"/>
      <c r="EGT4431"/>
      <c r="EGU4431"/>
      <c r="EGV4431"/>
      <c r="EGW4431"/>
      <c r="EGX4431"/>
      <c r="EGY4431"/>
      <c r="EGZ4431"/>
      <c r="EHA4431"/>
      <c r="EHB4431"/>
      <c r="EHC4431"/>
      <c r="EHD4431"/>
      <c r="EHE4431"/>
      <c r="EHF4431"/>
      <c r="EHG4431"/>
      <c r="EHH4431"/>
      <c r="EHI4431"/>
      <c r="EHJ4431"/>
      <c r="EHK4431"/>
      <c r="EHL4431"/>
      <c r="EHM4431"/>
      <c r="EHN4431"/>
      <c r="EHO4431"/>
      <c r="EHP4431"/>
      <c r="EHQ4431"/>
      <c r="EHR4431"/>
      <c r="EHS4431"/>
      <c r="EHT4431"/>
      <c r="EHU4431"/>
      <c r="EHV4431"/>
      <c r="EHW4431"/>
      <c r="EHX4431"/>
      <c r="EHY4431"/>
      <c r="EHZ4431"/>
      <c r="EIA4431"/>
      <c r="EIB4431"/>
      <c r="EIC4431"/>
      <c r="EID4431"/>
      <c r="EIE4431"/>
      <c r="EIF4431"/>
      <c r="EIG4431"/>
      <c r="EIH4431"/>
      <c r="EII4431"/>
      <c r="EIJ4431"/>
      <c r="EIK4431"/>
      <c r="EIL4431"/>
      <c r="EIM4431"/>
      <c r="EIN4431"/>
      <c r="EIO4431"/>
      <c r="EIP4431"/>
      <c r="EIQ4431"/>
      <c r="EIR4431"/>
      <c r="EIS4431"/>
      <c r="EIT4431"/>
      <c r="EIU4431"/>
      <c r="EIV4431"/>
      <c r="EIW4431"/>
      <c r="EIX4431"/>
      <c r="EIY4431"/>
      <c r="EIZ4431"/>
      <c r="EJA4431"/>
      <c r="EJB4431"/>
      <c r="EJC4431"/>
      <c r="EJD4431"/>
      <c r="EJE4431"/>
      <c r="EJF4431"/>
      <c r="EJG4431"/>
      <c r="EJH4431"/>
      <c r="EJI4431"/>
      <c r="EJJ4431"/>
      <c r="EJK4431"/>
      <c r="EJL4431"/>
      <c r="EJM4431"/>
      <c r="EJN4431"/>
      <c r="EJO4431"/>
      <c r="EJP4431"/>
      <c r="EJQ4431"/>
      <c r="EJR4431"/>
      <c r="EJS4431"/>
      <c r="EJT4431"/>
      <c r="EJU4431"/>
      <c r="EJV4431"/>
      <c r="EJW4431"/>
      <c r="EJX4431"/>
      <c r="EJY4431"/>
      <c r="EJZ4431"/>
      <c r="EKA4431"/>
      <c r="EKB4431"/>
      <c r="EKC4431"/>
      <c r="EKD4431"/>
      <c r="EKE4431"/>
      <c r="EKF4431"/>
      <c r="EKG4431"/>
      <c r="EKH4431"/>
      <c r="EKI4431"/>
      <c r="EKJ4431"/>
      <c r="EKK4431"/>
      <c r="EKL4431"/>
      <c r="EKM4431"/>
      <c r="EKN4431"/>
      <c r="EKO4431"/>
      <c r="EKP4431"/>
      <c r="EKQ4431"/>
      <c r="EKR4431"/>
      <c r="EKS4431"/>
      <c r="EKT4431"/>
      <c r="EKU4431"/>
      <c r="EKV4431"/>
      <c r="EKW4431"/>
      <c r="EKX4431"/>
      <c r="EKY4431"/>
      <c r="EKZ4431"/>
      <c r="ELA4431"/>
      <c r="ELB4431"/>
      <c r="ELC4431"/>
      <c r="ELD4431"/>
      <c r="ELE4431"/>
      <c r="ELF4431"/>
      <c r="ELG4431"/>
      <c r="ELH4431"/>
      <c r="ELI4431"/>
      <c r="ELJ4431"/>
      <c r="ELK4431"/>
      <c r="ELL4431"/>
      <c r="ELM4431"/>
      <c r="ELN4431"/>
      <c r="ELO4431"/>
      <c r="ELP4431"/>
      <c r="ELQ4431"/>
      <c r="ELR4431"/>
      <c r="ELS4431"/>
      <c r="ELT4431"/>
      <c r="ELU4431"/>
      <c r="ELV4431"/>
      <c r="ELW4431"/>
      <c r="ELX4431"/>
      <c r="ELY4431"/>
      <c r="ELZ4431"/>
      <c r="EMA4431"/>
      <c r="EMB4431"/>
      <c r="EMC4431"/>
      <c r="EMD4431"/>
      <c r="EME4431"/>
      <c r="EMF4431"/>
      <c r="EMG4431"/>
      <c r="EMH4431"/>
      <c r="EMI4431"/>
      <c r="EMJ4431"/>
      <c r="EMK4431"/>
      <c r="EML4431"/>
      <c r="EMM4431"/>
      <c r="EMN4431"/>
      <c r="EMO4431"/>
      <c r="EMP4431"/>
      <c r="EMQ4431"/>
      <c r="EMR4431"/>
      <c r="EMS4431"/>
      <c r="EMT4431"/>
      <c r="EMU4431"/>
      <c r="EMV4431"/>
      <c r="EMW4431"/>
      <c r="EMX4431"/>
      <c r="EMY4431"/>
      <c r="EMZ4431"/>
      <c r="ENA4431"/>
      <c r="ENB4431"/>
      <c r="ENC4431"/>
      <c r="END4431"/>
      <c r="ENE4431"/>
      <c r="ENF4431"/>
      <c r="ENG4431"/>
      <c r="ENH4431"/>
      <c r="ENI4431"/>
      <c r="ENJ4431"/>
      <c r="ENK4431"/>
      <c r="ENL4431"/>
      <c r="ENM4431"/>
      <c r="ENN4431"/>
      <c r="ENO4431"/>
      <c r="ENP4431"/>
      <c r="ENQ4431"/>
      <c r="ENR4431"/>
      <c r="ENS4431"/>
      <c r="ENT4431"/>
      <c r="ENU4431"/>
      <c r="ENV4431"/>
      <c r="ENW4431"/>
      <c r="ENX4431"/>
      <c r="ENY4431"/>
      <c r="ENZ4431"/>
      <c r="EOA4431"/>
      <c r="EOB4431"/>
      <c r="EOC4431"/>
      <c r="EOD4431"/>
      <c r="EOE4431"/>
      <c r="EOF4431"/>
      <c r="EOG4431"/>
      <c r="EOH4431"/>
      <c r="EOI4431"/>
      <c r="EOJ4431"/>
      <c r="EOK4431"/>
      <c r="EOL4431"/>
      <c r="EOM4431"/>
      <c r="EON4431"/>
      <c r="EOO4431"/>
      <c r="EOP4431"/>
      <c r="EOQ4431"/>
      <c r="EOR4431"/>
      <c r="EOS4431"/>
      <c r="EOT4431"/>
      <c r="EOU4431"/>
      <c r="EOV4431"/>
      <c r="EOW4431"/>
      <c r="EOX4431"/>
      <c r="EOY4431"/>
      <c r="EOZ4431"/>
      <c r="EPA4431"/>
      <c r="EPB4431"/>
      <c r="EPC4431"/>
      <c r="EPD4431"/>
      <c r="EPE4431"/>
      <c r="EPF4431"/>
      <c r="EPG4431"/>
      <c r="EPH4431"/>
      <c r="EPI4431"/>
      <c r="EPJ4431"/>
      <c r="EPK4431"/>
      <c r="EPL4431"/>
      <c r="EPM4431"/>
      <c r="EPN4431"/>
      <c r="EPO4431"/>
      <c r="EPP4431"/>
      <c r="EPQ4431"/>
      <c r="EPR4431"/>
      <c r="EPS4431"/>
      <c r="EPT4431"/>
      <c r="EPU4431"/>
      <c r="EPV4431"/>
      <c r="EPW4431"/>
      <c r="EPX4431"/>
      <c r="EPY4431"/>
      <c r="EPZ4431"/>
      <c r="EQA4431"/>
      <c r="EQB4431"/>
      <c r="EQC4431"/>
      <c r="EQD4431"/>
      <c r="EQE4431"/>
      <c r="EQF4431"/>
      <c r="EQG4431"/>
      <c r="EQH4431"/>
      <c r="EQI4431"/>
      <c r="EQJ4431"/>
      <c r="EQK4431"/>
      <c r="EQL4431"/>
      <c r="EQM4431"/>
      <c r="EQN4431"/>
      <c r="EQO4431"/>
      <c r="EQP4431"/>
      <c r="EQQ4431"/>
      <c r="EQR4431"/>
      <c r="EQS4431"/>
      <c r="EQT4431"/>
      <c r="EQU4431"/>
      <c r="EQV4431"/>
      <c r="EQW4431"/>
      <c r="EQX4431"/>
      <c r="EQY4431"/>
      <c r="EQZ4431"/>
      <c r="ERA4431"/>
      <c r="ERB4431"/>
      <c r="ERC4431"/>
      <c r="ERD4431"/>
      <c r="ERE4431"/>
      <c r="ERF4431"/>
      <c r="ERG4431"/>
      <c r="ERH4431"/>
      <c r="ERI4431"/>
      <c r="ERJ4431"/>
      <c r="ERK4431"/>
      <c r="ERL4431"/>
      <c r="ERM4431"/>
      <c r="ERN4431"/>
      <c r="ERO4431"/>
      <c r="ERP4431"/>
      <c r="ERQ4431"/>
      <c r="ERR4431"/>
      <c r="ERS4431"/>
      <c r="ERT4431"/>
      <c r="ERU4431"/>
      <c r="ERV4431"/>
      <c r="ERW4431"/>
      <c r="ERX4431"/>
      <c r="ERY4431"/>
      <c r="ERZ4431"/>
      <c r="ESA4431"/>
      <c r="ESB4431"/>
      <c r="ESC4431"/>
      <c r="ESD4431"/>
      <c r="ESE4431"/>
      <c r="ESF4431"/>
      <c r="ESG4431"/>
      <c r="ESH4431"/>
      <c r="ESI4431"/>
      <c r="ESJ4431"/>
      <c r="ESK4431"/>
      <c r="ESL4431"/>
      <c r="ESM4431"/>
      <c r="ESN4431"/>
      <c r="ESO4431"/>
      <c r="ESP4431"/>
      <c r="ESQ4431"/>
      <c r="ESR4431"/>
      <c r="ESS4431"/>
      <c r="EST4431"/>
      <c r="ESU4431"/>
      <c r="ESV4431"/>
      <c r="ESW4431"/>
      <c r="ESX4431"/>
      <c r="ESY4431"/>
      <c r="ESZ4431"/>
      <c r="ETA4431"/>
      <c r="ETB4431"/>
      <c r="ETC4431"/>
      <c r="ETD4431"/>
      <c r="ETE4431"/>
      <c r="ETF4431"/>
      <c r="ETG4431"/>
      <c r="ETH4431"/>
      <c r="ETI4431"/>
      <c r="ETJ4431"/>
      <c r="ETK4431"/>
      <c r="ETL4431"/>
      <c r="ETM4431"/>
      <c r="ETN4431"/>
      <c r="ETO4431"/>
      <c r="ETP4431"/>
      <c r="ETQ4431"/>
      <c r="ETR4431"/>
      <c r="ETS4431"/>
      <c r="ETT4431"/>
      <c r="ETU4431"/>
      <c r="ETV4431"/>
      <c r="ETW4431"/>
      <c r="ETX4431"/>
      <c r="ETY4431"/>
      <c r="ETZ4431"/>
      <c r="EUA4431"/>
      <c r="EUB4431"/>
      <c r="EUC4431"/>
      <c r="EUD4431"/>
      <c r="EUE4431"/>
      <c r="EUF4431"/>
      <c r="EUG4431"/>
      <c r="EUH4431"/>
      <c r="EUI4431"/>
      <c r="EUJ4431"/>
      <c r="EUK4431"/>
      <c r="EUL4431"/>
      <c r="EUM4431"/>
      <c r="EUN4431"/>
      <c r="EUO4431"/>
      <c r="EUP4431"/>
      <c r="EUQ4431"/>
      <c r="EUR4431"/>
      <c r="EUS4431"/>
      <c r="EUT4431"/>
      <c r="EUU4431"/>
      <c r="EUV4431"/>
      <c r="EUW4431"/>
      <c r="EUX4431"/>
      <c r="EUY4431"/>
      <c r="EUZ4431"/>
      <c r="EVA4431"/>
      <c r="EVB4431"/>
      <c r="EVC4431"/>
      <c r="EVD4431"/>
      <c r="EVE4431"/>
      <c r="EVF4431"/>
      <c r="EVG4431"/>
      <c r="EVH4431"/>
      <c r="EVI4431"/>
      <c r="EVJ4431"/>
      <c r="EVK4431"/>
      <c r="EVL4431"/>
      <c r="EVM4431"/>
      <c r="EVN4431"/>
      <c r="EVO4431"/>
      <c r="EVP4431"/>
      <c r="EVQ4431"/>
      <c r="EVR4431"/>
      <c r="EVS4431"/>
      <c r="EVT4431"/>
      <c r="EVU4431"/>
      <c r="EVV4431"/>
      <c r="EVW4431"/>
      <c r="EVX4431"/>
      <c r="EVY4431"/>
      <c r="EVZ4431"/>
      <c r="EWA4431"/>
      <c r="EWB4431"/>
      <c r="EWC4431"/>
      <c r="EWD4431"/>
      <c r="EWE4431"/>
      <c r="EWF4431"/>
      <c r="EWG4431"/>
      <c r="EWH4431"/>
      <c r="EWI4431"/>
      <c r="EWJ4431"/>
      <c r="EWK4431"/>
      <c r="EWL4431"/>
      <c r="EWM4431"/>
      <c r="EWN4431"/>
      <c r="EWO4431"/>
      <c r="EWP4431"/>
      <c r="EWQ4431"/>
      <c r="EWR4431"/>
      <c r="EWS4431"/>
      <c r="EWT4431"/>
      <c r="EWU4431"/>
      <c r="EWV4431"/>
      <c r="EWW4431"/>
      <c r="EWX4431"/>
      <c r="EWY4431"/>
      <c r="EWZ4431"/>
      <c r="EXA4431"/>
      <c r="EXB4431"/>
      <c r="EXC4431"/>
      <c r="EXD4431"/>
      <c r="EXE4431"/>
      <c r="EXF4431"/>
      <c r="EXG4431"/>
      <c r="EXH4431"/>
      <c r="EXI4431"/>
      <c r="EXJ4431"/>
      <c r="EXK4431"/>
      <c r="EXL4431"/>
      <c r="EXM4431"/>
      <c r="EXN4431"/>
      <c r="EXO4431"/>
      <c r="EXP4431"/>
      <c r="EXQ4431"/>
      <c r="EXR4431"/>
      <c r="EXS4431"/>
      <c r="EXT4431"/>
      <c r="EXU4431"/>
      <c r="EXV4431"/>
      <c r="EXW4431"/>
      <c r="EXX4431"/>
      <c r="EXY4431"/>
      <c r="EXZ4431"/>
      <c r="EYA4431"/>
      <c r="EYB4431"/>
      <c r="EYC4431"/>
      <c r="EYD4431"/>
      <c r="EYE4431"/>
      <c r="EYF4431"/>
      <c r="EYG4431"/>
      <c r="EYH4431"/>
      <c r="EYI4431"/>
      <c r="EYJ4431"/>
      <c r="EYK4431"/>
      <c r="EYL4431"/>
      <c r="EYM4431"/>
      <c r="EYN4431"/>
      <c r="EYO4431"/>
      <c r="EYP4431"/>
      <c r="EYQ4431"/>
      <c r="EYR4431"/>
      <c r="EYS4431"/>
      <c r="EYT4431"/>
      <c r="EYU4431"/>
      <c r="EYV4431"/>
      <c r="EYW4431"/>
      <c r="EYX4431"/>
      <c r="EYY4431"/>
      <c r="EYZ4431"/>
      <c r="EZA4431"/>
      <c r="EZB4431"/>
      <c r="EZC4431"/>
      <c r="EZD4431"/>
      <c r="EZE4431"/>
      <c r="EZF4431"/>
      <c r="EZG4431"/>
      <c r="EZH4431"/>
      <c r="EZI4431"/>
      <c r="EZJ4431"/>
      <c r="EZK4431"/>
      <c r="EZL4431"/>
      <c r="EZM4431"/>
      <c r="EZN4431"/>
      <c r="EZO4431"/>
      <c r="EZP4431"/>
      <c r="EZQ4431"/>
      <c r="EZR4431"/>
      <c r="EZS4431"/>
      <c r="EZT4431"/>
      <c r="EZU4431"/>
      <c r="EZV4431"/>
      <c r="EZW4431"/>
      <c r="EZX4431"/>
      <c r="EZY4431"/>
      <c r="EZZ4431"/>
      <c r="FAA4431"/>
      <c r="FAB4431"/>
      <c r="FAC4431"/>
      <c r="FAD4431"/>
      <c r="FAE4431"/>
      <c r="FAF4431"/>
      <c r="FAG4431"/>
      <c r="FAH4431"/>
      <c r="FAI4431"/>
      <c r="FAJ4431"/>
      <c r="FAK4431"/>
      <c r="FAL4431"/>
      <c r="FAM4431"/>
      <c r="FAN4431"/>
      <c r="FAO4431"/>
      <c r="FAP4431"/>
      <c r="FAQ4431"/>
      <c r="FAR4431"/>
      <c r="FAS4431"/>
      <c r="FAT4431"/>
      <c r="FAU4431"/>
      <c r="FAV4431"/>
      <c r="FAW4431"/>
      <c r="FAX4431"/>
      <c r="FAY4431"/>
      <c r="FAZ4431"/>
      <c r="FBA4431"/>
      <c r="FBB4431"/>
      <c r="FBC4431"/>
      <c r="FBD4431"/>
      <c r="FBE4431"/>
      <c r="FBF4431"/>
      <c r="FBG4431"/>
      <c r="FBH4431"/>
      <c r="FBI4431"/>
      <c r="FBJ4431"/>
      <c r="FBK4431"/>
      <c r="FBL4431"/>
      <c r="FBM4431"/>
      <c r="FBN4431"/>
      <c r="FBO4431"/>
      <c r="FBP4431"/>
      <c r="FBQ4431"/>
      <c r="FBR4431"/>
      <c r="FBS4431"/>
      <c r="FBT4431"/>
      <c r="FBU4431"/>
      <c r="FBV4431"/>
      <c r="FBW4431"/>
      <c r="FBX4431"/>
      <c r="FBY4431"/>
      <c r="FBZ4431"/>
      <c r="FCA4431"/>
      <c r="FCB4431"/>
      <c r="FCC4431"/>
      <c r="FCD4431"/>
      <c r="FCE4431"/>
      <c r="FCF4431"/>
      <c r="FCG4431"/>
      <c r="FCH4431"/>
      <c r="FCI4431"/>
      <c r="FCJ4431"/>
      <c r="FCK4431"/>
      <c r="FCL4431"/>
      <c r="FCM4431"/>
      <c r="FCN4431"/>
      <c r="FCO4431"/>
      <c r="FCP4431"/>
      <c r="FCQ4431"/>
      <c r="FCR4431"/>
      <c r="FCS4431"/>
      <c r="FCT4431"/>
      <c r="FCU4431"/>
      <c r="FCV4431"/>
      <c r="FCW4431"/>
      <c r="FCX4431"/>
      <c r="FCY4431"/>
      <c r="FCZ4431"/>
      <c r="FDA4431"/>
      <c r="FDB4431"/>
      <c r="FDC4431"/>
      <c r="FDD4431"/>
      <c r="FDE4431"/>
      <c r="FDF4431"/>
      <c r="FDG4431"/>
      <c r="FDH4431"/>
      <c r="FDI4431"/>
      <c r="FDJ4431"/>
      <c r="FDK4431"/>
      <c r="FDL4431"/>
      <c r="FDM4431"/>
      <c r="FDN4431"/>
      <c r="FDO4431"/>
      <c r="FDP4431"/>
      <c r="FDQ4431"/>
      <c r="FDR4431"/>
      <c r="FDS4431"/>
      <c r="FDT4431"/>
      <c r="FDU4431"/>
      <c r="FDV4431"/>
      <c r="FDW4431"/>
      <c r="FDX4431"/>
      <c r="FDY4431"/>
      <c r="FDZ4431"/>
      <c r="FEA4431"/>
      <c r="FEB4431"/>
      <c r="FEC4431"/>
      <c r="FED4431"/>
      <c r="FEE4431"/>
      <c r="FEF4431"/>
      <c r="FEG4431"/>
      <c r="FEH4431"/>
      <c r="FEI4431"/>
      <c r="FEJ4431"/>
      <c r="FEK4431"/>
      <c r="FEL4431"/>
      <c r="FEM4431"/>
      <c r="FEN4431"/>
      <c r="FEO4431"/>
      <c r="FEP4431"/>
      <c r="FEQ4431"/>
      <c r="FER4431"/>
      <c r="FES4431"/>
      <c r="FET4431"/>
      <c r="FEU4431"/>
      <c r="FEV4431"/>
      <c r="FEW4431"/>
      <c r="FEX4431"/>
      <c r="FEY4431"/>
      <c r="FEZ4431"/>
      <c r="FFA4431"/>
      <c r="FFB4431"/>
      <c r="FFC4431"/>
      <c r="FFD4431"/>
      <c r="FFE4431"/>
      <c r="FFF4431"/>
      <c r="FFG4431"/>
      <c r="FFH4431"/>
      <c r="FFI4431"/>
      <c r="FFJ4431"/>
      <c r="FFK4431"/>
      <c r="FFL4431"/>
      <c r="FFM4431"/>
      <c r="FFN4431"/>
      <c r="FFO4431"/>
      <c r="FFP4431"/>
      <c r="FFQ4431"/>
      <c r="FFR4431"/>
      <c r="FFS4431"/>
      <c r="FFT4431"/>
      <c r="FFU4431"/>
      <c r="FFV4431"/>
      <c r="FFW4431"/>
      <c r="FFX4431"/>
      <c r="FFY4431"/>
      <c r="FFZ4431"/>
      <c r="FGA4431"/>
      <c r="FGB4431"/>
      <c r="FGC4431"/>
      <c r="FGD4431"/>
      <c r="FGE4431"/>
      <c r="FGF4431"/>
      <c r="FGG4431"/>
      <c r="FGH4431"/>
      <c r="FGI4431"/>
      <c r="FGJ4431"/>
      <c r="FGK4431"/>
      <c r="FGL4431"/>
      <c r="FGM4431"/>
      <c r="FGN4431"/>
      <c r="FGO4431"/>
      <c r="FGP4431"/>
      <c r="FGQ4431"/>
      <c r="FGR4431"/>
      <c r="FGS4431"/>
      <c r="FGT4431"/>
      <c r="FGU4431"/>
      <c r="FGV4431"/>
      <c r="FGW4431"/>
      <c r="FGX4431"/>
      <c r="FGY4431"/>
      <c r="FGZ4431"/>
      <c r="FHA4431"/>
      <c r="FHB4431"/>
      <c r="FHC4431"/>
      <c r="FHD4431"/>
      <c r="FHE4431"/>
      <c r="FHF4431"/>
      <c r="FHG4431"/>
      <c r="FHH4431"/>
      <c r="FHI4431"/>
      <c r="FHJ4431"/>
      <c r="FHK4431"/>
      <c r="FHL4431"/>
      <c r="FHM4431"/>
      <c r="FHN4431"/>
      <c r="FHO4431"/>
      <c r="FHP4431"/>
      <c r="FHQ4431"/>
      <c r="FHR4431"/>
      <c r="FHS4431"/>
      <c r="FHT4431"/>
      <c r="FHU4431"/>
      <c r="FHV4431"/>
      <c r="FHW4431"/>
      <c r="FHX4431"/>
      <c r="FHY4431"/>
      <c r="FHZ4431"/>
      <c r="FIA4431"/>
      <c r="FIB4431"/>
      <c r="FIC4431"/>
      <c r="FID4431"/>
      <c r="FIE4431"/>
      <c r="FIF4431"/>
      <c r="FIG4431"/>
      <c r="FIH4431"/>
      <c r="FII4431"/>
      <c r="FIJ4431"/>
      <c r="FIK4431"/>
      <c r="FIL4431"/>
      <c r="FIM4431"/>
      <c r="FIN4431"/>
      <c r="FIO4431"/>
      <c r="FIP4431"/>
      <c r="FIQ4431"/>
      <c r="FIR4431"/>
      <c r="FIS4431"/>
      <c r="FIT4431"/>
      <c r="FIU4431"/>
      <c r="FIV4431"/>
      <c r="FIW4431"/>
      <c r="FIX4431"/>
      <c r="FIY4431"/>
      <c r="FIZ4431"/>
      <c r="FJA4431"/>
      <c r="FJB4431"/>
      <c r="FJC4431"/>
      <c r="FJD4431"/>
      <c r="FJE4431"/>
      <c r="FJF4431"/>
      <c r="FJG4431"/>
      <c r="FJH4431"/>
      <c r="FJI4431"/>
      <c r="FJJ4431"/>
      <c r="FJK4431"/>
      <c r="FJL4431"/>
      <c r="FJM4431"/>
      <c r="FJN4431"/>
      <c r="FJO4431"/>
      <c r="FJP4431"/>
      <c r="FJQ4431"/>
      <c r="FJR4431"/>
      <c r="FJS4431"/>
      <c r="FJT4431"/>
      <c r="FJU4431"/>
      <c r="FJV4431"/>
      <c r="FJW4431"/>
      <c r="FJX4431"/>
      <c r="FJY4431"/>
      <c r="FJZ4431"/>
      <c r="FKA4431"/>
      <c r="FKB4431"/>
      <c r="FKC4431"/>
      <c r="FKD4431"/>
      <c r="FKE4431"/>
      <c r="FKF4431"/>
      <c r="FKG4431"/>
      <c r="FKH4431"/>
      <c r="FKI4431"/>
      <c r="FKJ4431"/>
      <c r="FKK4431"/>
      <c r="FKL4431"/>
      <c r="FKM4431"/>
      <c r="FKN4431"/>
      <c r="FKO4431"/>
      <c r="FKP4431"/>
      <c r="FKQ4431"/>
      <c r="FKR4431"/>
      <c r="FKS4431"/>
      <c r="FKT4431"/>
      <c r="FKU4431"/>
      <c r="FKV4431"/>
      <c r="FKW4431"/>
      <c r="FKX4431"/>
      <c r="FKY4431"/>
      <c r="FKZ4431"/>
      <c r="FLA4431"/>
      <c r="FLB4431"/>
      <c r="FLC4431"/>
      <c r="FLD4431"/>
      <c r="FLE4431"/>
      <c r="FLF4431"/>
      <c r="FLG4431"/>
      <c r="FLH4431"/>
      <c r="FLI4431"/>
      <c r="FLJ4431"/>
      <c r="FLK4431"/>
      <c r="FLL4431"/>
      <c r="FLM4431"/>
      <c r="FLN4431"/>
      <c r="FLO4431"/>
      <c r="FLP4431"/>
      <c r="FLQ4431"/>
      <c r="FLR4431"/>
      <c r="FLS4431"/>
      <c r="FLT4431"/>
      <c r="FLU4431"/>
      <c r="FLV4431"/>
      <c r="FLW4431"/>
      <c r="FLX4431"/>
      <c r="FLY4431"/>
      <c r="FLZ4431"/>
      <c r="FMA4431"/>
      <c r="FMB4431"/>
      <c r="FMC4431"/>
      <c r="FMD4431"/>
      <c r="FME4431"/>
      <c r="FMF4431"/>
      <c r="FMG4431"/>
      <c r="FMH4431"/>
      <c r="FMI4431"/>
      <c r="FMJ4431"/>
      <c r="FMK4431"/>
      <c r="FML4431"/>
      <c r="FMM4431"/>
      <c r="FMN4431"/>
      <c r="FMO4431"/>
      <c r="FMP4431"/>
      <c r="FMQ4431"/>
      <c r="FMR4431"/>
      <c r="FMS4431"/>
      <c r="FMT4431"/>
      <c r="FMU4431"/>
      <c r="FMV4431"/>
      <c r="FMW4431"/>
      <c r="FMX4431"/>
      <c r="FMY4431"/>
      <c r="FMZ4431"/>
      <c r="FNA4431"/>
      <c r="FNB4431"/>
      <c r="FNC4431"/>
      <c r="FND4431"/>
      <c r="FNE4431"/>
      <c r="FNF4431"/>
      <c r="FNG4431"/>
      <c r="FNH4431"/>
      <c r="FNI4431"/>
      <c r="FNJ4431"/>
      <c r="FNK4431"/>
    </row>
  </sheetData>
  <mergeCells count="1">
    <mergeCell ref="B9:U9"/>
  </mergeCells>
  <hyperlinks>
    <hyperlink ref="A1" location="sommaire!A1" display="retour menu"/>
  </hyperlinks>
  <pageMargins left="0.70866141732283472" right="0.70866141732283472" top="0.74803149606299213" bottom="0.74803149606299213" header="0.31496062992125984" footer="0.31496062992125984"/>
  <pageSetup paperSize="8" scale="97" orientation="landscape" r:id="rId1"/>
  <headerFooter>
    <oddHeader>&amp;LACPR&amp;CDonnées des tableaux et graphiques du rapport "chiffres du marché français de la banque et de l'assurance" _ partie assurances</oddHeader>
    <oddFooter>&amp;L&amp;F&amp;C&amp;D; &amp;T&amp;R&amp;P/&amp;N</oddFooter>
  </headerFooter>
  <rowBreaks count="1" manualBreakCount="1">
    <brk id="35" max="16383" man="1"/>
  </rowBreaks>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sheetPr codeName="Feuil8"/>
  <dimension ref="A1:X20"/>
  <sheetViews>
    <sheetView showGridLines="0" zoomScale="80" zoomScaleNormal="80" zoomScaleSheetLayoutView="100" workbookViewId="0"/>
  </sheetViews>
  <sheetFormatPr baseColWidth="10" defaultRowHeight="15"/>
  <cols>
    <col min="1" max="1" width="11.42578125" style="536"/>
    <col min="2" max="2" width="28.85546875" customWidth="1"/>
    <col min="3" max="3" width="45.7109375" customWidth="1"/>
    <col min="4" max="7" width="10.7109375" customWidth="1"/>
    <col min="8" max="14" width="7" customWidth="1"/>
    <col min="15" max="15" width="25.5703125" customWidth="1"/>
    <col min="16" max="16" width="16.5703125" customWidth="1"/>
    <col min="17" max="17" width="27.7109375" customWidth="1"/>
    <col min="18" max="18" width="11.42578125" customWidth="1"/>
    <col min="19" max="19" width="20.5703125" customWidth="1"/>
  </cols>
  <sheetData>
    <row r="1" spans="1:24" s="135" customFormat="1">
      <c r="A1" s="698" t="s">
        <v>449</v>
      </c>
      <c r="B1" s="645" t="s">
        <v>317</v>
      </c>
      <c r="C1" s="645"/>
      <c r="D1" s="645"/>
      <c r="E1" s="645"/>
    </row>
    <row r="2" spans="1:24" s="135" customFormat="1">
      <c r="A2" s="536"/>
      <c r="B2" s="67"/>
    </row>
    <row r="3" spans="1:24" s="135" customFormat="1">
      <c r="A3" s="536"/>
      <c r="B3" s="14"/>
      <c r="C3" s="16"/>
      <c r="D3" s="16"/>
      <c r="E3" s="16"/>
      <c r="F3" s="16"/>
      <c r="G3" s="16"/>
      <c r="H3" s="16"/>
      <c r="I3" s="16"/>
      <c r="J3" s="16"/>
      <c r="K3" s="16"/>
      <c r="L3" s="16"/>
    </row>
    <row r="4" spans="1:24" s="2" customFormat="1" ht="15" customHeight="1">
      <c r="A4" s="536"/>
      <c r="B4" s="16" t="s">
        <v>24</v>
      </c>
      <c r="C4" s="5" t="s">
        <v>277</v>
      </c>
      <c r="D4" s="16"/>
      <c r="E4" s="16"/>
      <c r="F4" s="16"/>
      <c r="G4" s="16"/>
      <c r="H4" s="16"/>
      <c r="I4" s="16"/>
      <c r="J4" s="16"/>
      <c r="K4" s="16"/>
      <c r="L4" s="16"/>
    </row>
    <row r="5" spans="1:24" s="2" customFormat="1" ht="15" customHeight="1">
      <c r="A5" s="536"/>
      <c r="B5" s="15" t="s">
        <v>263</v>
      </c>
      <c r="C5" s="743" t="s">
        <v>387</v>
      </c>
      <c r="D5" s="743"/>
      <c r="E5" s="743"/>
      <c r="F5" s="743"/>
      <c r="G5" s="743"/>
      <c r="H5" s="743"/>
      <c r="I5" s="743"/>
      <c r="J5" s="743"/>
      <c r="K5" s="743"/>
      <c r="L5" s="743"/>
    </row>
    <row r="6" spans="1:24" s="2" customFormat="1">
      <c r="A6" s="536"/>
      <c r="B6" s="15" t="s">
        <v>262</v>
      </c>
      <c r="C6" s="743" t="s">
        <v>117</v>
      </c>
      <c r="D6" s="743"/>
      <c r="E6" s="743"/>
      <c r="F6" s="743"/>
      <c r="G6" s="743"/>
      <c r="H6" s="743"/>
      <c r="I6" s="743"/>
      <c r="J6" s="743"/>
      <c r="K6" s="743"/>
      <c r="L6" s="743"/>
    </row>
    <row r="7" spans="1:24">
      <c r="B7" s="16" t="s">
        <v>40</v>
      </c>
      <c r="C7" s="16" t="s">
        <v>41</v>
      </c>
      <c r="D7" s="16"/>
      <c r="E7" s="16"/>
      <c r="F7" s="16"/>
      <c r="G7" s="16"/>
      <c r="H7" s="16"/>
      <c r="I7" s="16"/>
      <c r="J7" s="16"/>
      <c r="K7" s="16"/>
      <c r="L7" s="16"/>
      <c r="V7" s="135"/>
      <c r="W7" s="135"/>
      <c r="X7" s="135"/>
    </row>
    <row r="8" spans="1:24" ht="15" customHeight="1">
      <c r="B8" s="16" t="s">
        <v>272</v>
      </c>
      <c r="C8" s="16" t="s">
        <v>273</v>
      </c>
      <c r="D8" s="660"/>
      <c r="E8" s="660"/>
      <c r="F8" s="660"/>
      <c r="G8" s="660"/>
      <c r="H8" s="660"/>
      <c r="I8" s="660"/>
      <c r="J8" s="660"/>
      <c r="K8" s="660"/>
      <c r="L8" s="660"/>
      <c r="M8" s="135"/>
      <c r="N8" s="135"/>
      <c r="V8" s="135"/>
      <c r="W8" s="135"/>
      <c r="X8" s="135"/>
    </row>
    <row r="9" spans="1:24">
      <c r="B9" s="16" t="s">
        <v>266</v>
      </c>
      <c r="C9" s="16" t="s">
        <v>10</v>
      </c>
      <c r="D9" s="660"/>
      <c r="E9" s="660"/>
      <c r="F9" s="660"/>
      <c r="G9" s="660"/>
      <c r="H9" s="660"/>
      <c r="I9" s="660"/>
      <c r="J9" s="660"/>
      <c r="K9" s="660"/>
      <c r="L9" s="660"/>
      <c r="Q9" s="135"/>
      <c r="R9" s="135"/>
      <c r="S9" s="135"/>
      <c r="T9" s="135"/>
      <c r="U9" s="135"/>
      <c r="V9" s="135"/>
      <c r="W9" s="135"/>
      <c r="X9" s="135"/>
    </row>
    <row r="10" spans="1:24" s="135" customFormat="1">
      <c r="A10" s="536"/>
      <c r="C10" s="636"/>
      <c r="D10" s="636"/>
      <c r="E10" s="636"/>
      <c r="F10" s="636"/>
      <c r="G10" s="636"/>
      <c r="H10" s="636"/>
      <c r="I10" s="159"/>
      <c r="J10" s="159"/>
      <c r="K10" s="159"/>
      <c r="L10" s="159"/>
    </row>
    <row r="11" spans="1:24" s="135" customFormat="1" ht="15.75">
      <c r="A11" s="536"/>
      <c r="B11" s="160"/>
      <c r="C11" s="636"/>
      <c r="D11" s="636"/>
      <c r="E11" s="636"/>
      <c r="F11" s="636"/>
      <c r="G11" s="636"/>
      <c r="H11" s="636"/>
      <c r="I11" s="159"/>
      <c r="J11" s="159"/>
      <c r="K11" s="159"/>
      <c r="L11" s="159"/>
    </row>
    <row r="12" spans="1:24" s="135" customFormat="1" ht="15.75" thickBot="1">
      <c r="A12" s="536"/>
      <c r="C12" s="637"/>
      <c r="D12" s="637"/>
      <c r="E12" s="637"/>
      <c r="F12" s="637"/>
      <c r="G12" s="636"/>
      <c r="H12" s="636"/>
      <c r="I12" s="159"/>
      <c r="J12" s="159"/>
      <c r="K12" s="159"/>
      <c r="L12" s="159"/>
    </row>
    <row r="13" spans="1:24" s="135" customFormat="1">
      <c r="A13" s="536"/>
      <c r="B13" s="226"/>
      <c r="C13" s="739" t="s">
        <v>119</v>
      </c>
      <c r="D13" s="739">
        <v>2012</v>
      </c>
      <c r="E13" s="739" t="s">
        <v>307</v>
      </c>
      <c r="F13" s="739"/>
      <c r="G13" s="636"/>
      <c r="H13" s="636"/>
      <c r="I13" s="159"/>
      <c r="J13" s="159"/>
      <c r="K13" s="159"/>
    </row>
    <row r="14" spans="1:24" s="135" customFormat="1" ht="15.75" thickBot="1">
      <c r="A14" s="536"/>
      <c r="B14" s="304" t="s">
        <v>312</v>
      </c>
      <c r="C14" s="740"/>
      <c r="D14" s="740"/>
      <c r="E14" s="583" t="s">
        <v>175</v>
      </c>
      <c r="F14" s="581" t="s">
        <v>176</v>
      </c>
      <c r="G14" s="636"/>
      <c r="H14" s="636"/>
      <c r="I14" s="159"/>
      <c r="J14" s="159"/>
      <c r="K14" s="159"/>
    </row>
    <row r="15" spans="1:24" s="135" customFormat="1">
      <c r="A15" s="536"/>
      <c r="B15" s="222" t="s">
        <v>316</v>
      </c>
      <c r="C15" s="260">
        <v>113.1</v>
      </c>
      <c r="D15" s="261">
        <v>117.8</v>
      </c>
      <c r="E15" s="261">
        <v>4.7</v>
      </c>
      <c r="F15" s="261">
        <v>4.2</v>
      </c>
      <c r="G15" s="638"/>
      <c r="H15" s="638"/>
      <c r="I15" s="132"/>
      <c r="J15" s="132"/>
      <c r="K15" s="132"/>
    </row>
    <row r="16" spans="1:24" s="74" customFormat="1">
      <c r="A16" s="536"/>
      <c r="B16" s="262" t="s">
        <v>178</v>
      </c>
      <c r="C16" s="263">
        <v>89.6</v>
      </c>
      <c r="D16" s="263">
        <v>92.9</v>
      </c>
      <c r="E16" s="263">
        <v>3.3</v>
      </c>
      <c r="F16" s="263">
        <v>3.7</v>
      </c>
      <c r="G16" s="638"/>
      <c r="H16" s="638"/>
      <c r="I16" s="132"/>
      <c r="J16" s="132"/>
      <c r="K16" s="132"/>
      <c r="P16" s="135"/>
      <c r="Q16" s="135"/>
      <c r="R16" s="135"/>
      <c r="S16" s="135"/>
      <c r="T16" s="135"/>
      <c r="U16" s="135"/>
      <c r="V16" s="135"/>
      <c r="W16" s="135"/>
    </row>
    <row r="17" spans="1:24" s="74" customFormat="1">
      <c r="A17" s="536"/>
      <c r="B17" s="264" t="s">
        <v>179</v>
      </c>
      <c r="C17" s="265">
        <v>7.3</v>
      </c>
      <c r="D17" s="266">
        <v>8.3000000000000007</v>
      </c>
      <c r="E17" s="266">
        <v>0.9</v>
      </c>
      <c r="F17" s="266">
        <v>12.7</v>
      </c>
      <c r="G17" s="638"/>
      <c r="H17" s="638"/>
      <c r="I17" s="132"/>
      <c r="J17" s="132"/>
      <c r="K17" s="132"/>
      <c r="P17" s="135"/>
      <c r="Q17" s="135"/>
      <c r="R17" s="135"/>
      <c r="S17" s="135"/>
      <c r="T17" s="135"/>
      <c r="U17" s="135"/>
      <c r="V17" s="135"/>
      <c r="W17" s="135"/>
    </row>
    <row r="18" spans="1:24" s="74" customFormat="1" ht="35.25" thickBot="1">
      <c r="A18" s="536"/>
      <c r="B18" s="267" t="s">
        <v>348</v>
      </c>
      <c r="C18" s="268">
        <v>16.100000000000001</v>
      </c>
      <c r="D18" s="269">
        <v>16.7</v>
      </c>
      <c r="E18" s="269">
        <v>0.5</v>
      </c>
      <c r="F18" s="269">
        <v>3.3</v>
      </c>
      <c r="G18" s="638"/>
      <c r="H18" s="638"/>
      <c r="I18" s="132"/>
      <c r="J18" s="132"/>
      <c r="K18" s="132"/>
      <c r="P18" s="135"/>
      <c r="Q18" s="135"/>
      <c r="R18" s="135"/>
      <c r="S18" s="135"/>
      <c r="T18" s="135"/>
      <c r="U18" s="135"/>
      <c r="V18" s="135"/>
      <c r="W18" s="135"/>
    </row>
    <row r="19" spans="1:24" s="74" customFormat="1">
      <c r="A19" s="536"/>
      <c r="C19" s="636"/>
      <c r="D19" s="636"/>
      <c r="E19" s="636"/>
      <c r="F19" s="638"/>
      <c r="G19" s="636"/>
      <c r="H19" s="636"/>
      <c r="Q19" s="135"/>
      <c r="R19" s="135"/>
      <c r="S19" s="135"/>
      <c r="T19" s="135"/>
      <c r="U19" s="135"/>
      <c r="V19" s="135"/>
      <c r="W19" s="135"/>
      <c r="X19" s="135"/>
    </row>
    <row r="20" spans="1:24" s="135" customFormat="1">
      <c r="A20" s="536"/>
      <c r="C20" s="159"/>
      <c r="D20" s="159"/>
      <c r="E20" s="159"/>
      <c r="F20" s="132"/>
      <c r="G20" s="159"/>
      <c r="H20" s="159"/>
    </row>
  </sheetData>
  <mergeCells count="5">
    <mergeCell ref="C13:C14"/>
    <mergeCell ref="D13:D14"/>
    <mergeCell ref="E13:F13"/>
    <mergeCell ref="C6:L6"/>
    <mergeCell ref="C5:L5"/>
  </mergeCells>
  <hyperlinks>
    <hyperlink ref="A1" location="sommaire!A1" display="retour menu"/>
  </hyperlinks>
  <pageMargins left="0.70866141732283472" right="0.70866141732283472" top="0.74803149606299213" bottom="0.74803149606299213" header="0.31496062992125984" footer="0.31496062992125984"/>
  <pageSetup paperSize="9" scale="97" orientation="landscape" r:id="rId1"/>
  <headerFooter>
    <oddHeader>&amp;LACPR&amp;CDonnées des tableaux et graphiques du rapport "chiffres du marché français de la banque et de l'assurance" _ partie assurances</oddHeader>
    <oddFooter>&amp;L&amp;F&amp;C&amp;D; &amp;T&amp;R&amp;P/&amp;N</oddFooter>
  </headerFooter>
  <colBreaks count="1" manualBreakCount="1">
    <brk id="13" max="1048575" man="1"/>
  </colBreaks>
</worksheet>
</file>

<file path=xl/worksheets/sheet15.xml><?xml version="1.0" encoding="utf-8"?>
<worksheet xmlns="http://schemas.openxmlformats.org/spreadsheetml/2006/main" xmlns:r="http://schemas.openxmlformats.org/officeDocument/2006/relationships">
  <sheetPr codeName="Feuil9"/>
  <dimension ref="A1:N39"/>
  <sheetViews>
    <sheetView showGridLines="0" zoomScale="80" zoomScaleNormal="80" zoomScaleSheetLayoutView="100" workbookViewId="0"/>
  </sheetViews>
  <sheetFormatPr baseColWidth="10" defaultRowHeight="15"/>
  <cols>
    <col min="1" max="1" width="11.42578125" style="536"/>
    <col min="2" max="2" width="29.42578125" customWidth="1"/>
    <col min="3" max="3" width="11.28515625" customWidth="1"/>
    <col min="4" max="12" width="12.28515625" customWidth="1"/>
    <col min="13" max="13" width="11.85546875" bestFit="1" customWidth="1"/>
  </cols>
  <sheetData>
    <row r="1" spans="1:12" ht="15.75">
      <c r="A1" s="698" t="s">
        <v>449</v>
      </c>
      <c r="B1" s="645" t="s">
        <v>319</v>
      </c>
      <c r="C1" s="645"/>
      <c r="D1" s="167"/>
      <c r="E1" s="167"/>
      <c r="F1" s="167"/>
      <c r="G1" s="167"/>
      <c r="H1" s="167"/>
      <c r="I1" s="536"/>
    </row>
    <row r="2" spans="1:12" s="135" customFormat="1" ht="15.75">
      <c r="A2" s="536"/>
      <c r="B2" s="67"/>
      <c r="C2" s="166"/>
      <c r="D2" s="166"/>
      <c r="E2" s="166"/>
      <c r="F2" s="166"/>
      <c r="G2" s="166"/>
      <c r="H2" s="166"/>
    </row>
    <row r="3" spans="1:12" s="2" customFormat="1">
      <c r="A3" s="536"/>
      <c r="B3" s="1"/>
    </row>
    <row r="4" spans="1:12">
      <c r="B4" s="16" t="s">
        <v>24</v>
      </c>
      <c r="C4" s="5" t="s">
        <v>277</v>
      </c>
      <c r="D4" s="16"/>
      <c r="E4" s="16"/>
      <c r="F4" s="16"/>
      <c r="G4" s="16"/>
      <c r="H4" s="16"/>
      <c r="I4" s="16"/>
      <c r="J4" s="16"/>
      <c r="K4" s="135"/>
      <c r="L4" s="135"/>
    </row>
    <row r="5" spans="1:12" ht="15" customHeight="1">
      <c r="B5" s="15" t="s">
        <v>263</v>
      </c>
      <c r="C5" s="743" t="s">
        <v>387</v>
      </c>
      <c r="D5" s="743"/>
      <c r="E5" s="743"/>
      <c r="F5" s="743"/>
      <c r="G5" s="743"/>
      <c r="H5" s="743"/>
      <c r="I5" s="743"/>
      <c r="J5" s="743"/>
      <c r="K5" s="5"/>
      <c r="L5" s="5"/>
    </row>
    <row r="6" spans="1:12">
      <c r="B6" s="15" t="s">
        <v>262</v>
      </c>
      <c r="C6" s="743" t="s">
        <v>117</v>
      </c>
      <c r="D6" s="743"/>
      <c r="E6" s="743"/>
      <c r="F6" s="743"/>
      <c r="G6" s="743"/>
      <c r="H6" s="743"/>
      <c r="I6" s="743"/>
      <c r="J6" s="743"/>
      <c r="K6" s="5"/>
      <c r="L6" s="5"/>
    </row>
    <row r="7" spans="1:12" ht="15" customHeight="1">
      <c r="B7" s="15" t="s">
        <v>264</v>
      </c>
      <c r="C7" s="5" t="s">
        <v>118</v>
      </c>
      <c r="D7" s="5"/>
      <c r="E7" s="5"/>
      <c r="F7" s="5"/>
      <c r="G7" s="5"/>
      <c r="H7" s="5"/>
      <c r="I7" s="5"/>
      <c r="J7" s="5"/>
      <c r="K7" s="5"/>
      <c r="L7" s="5"/>
    </row>
    <row r="8" spans="1:12" ht="15" customHeight="1">
      <c r="B8" s="15" t="s">
        <v>265</v>
      </c>
      <c r="C8" s="5" t="s">
        <v>118</v>
      </c>
      <c r="D8" s="5"/>
      <c r="E8" s="5"/>
      <c r="F8" s="5"/>
      <c r="G8" s="5"/>
      <c r="H8" s="5"/>
      <c r="I8" s="5"/>
      <c r="J8" s="5"/>
      <c r="K8" s="5"/>
      <c r="L8" s="5"/>
    </row>
    <row r="9" spans="1:12" ht="15" customHeight="1">
      <c r="B9" s="16" t="s">
        <v>40</v>
      </c>
      <c r="C9" s="743" t="s">
        <v>42</v>
      </c>
      <c r="D9" s="743"/>
      <c r="E9" s="743"/>
      <c r="F9" s="743"/>
      <c r="G9" s="743"/>
      <c r="H9" s="743"/>
      <c r="I9" s="743"/>
      <c r="J9" s="743"/>
    </row>
    <row r="10" spans="1:12">
      <c r="B10" s="16" t="s">
        <v>25</v>
      </c>
      <c r="C10" s="17" t="s">
        <v>268</v>
      </c>
      <c r="D10" s="5"/>
      <c r="E10" s="5"/>
      <c r="F10" s="5"/>
      <c r="G10" s="5"/>
      <c r="H10" s="5"/>
      <c r="I10" s="16"/>
      <c r="J10" s="16"/>
    </row>
    <row r="11" spans="1:12">
      <c r="B11" s="16" t="s">
        <v>266</v>
      </c>
      <c r="C11" s="17" t="s">
        <v>10</v>
      </c>
      <c r="D11" s="16"/>
      <c r="E11" s="16"/>
      <c r="F11" s="16"/>
      <c r="G11" s="16"/>
      <c r="H11" s="16"/>
      <c r="I11" s="16"/>
      <c r="J11" s="16"/>
    </row>
    <row r="12" spans="1:12">
      <c r="C12" s="7"/>
      <c r="D12" s="7"/>
      <c r="E12" s="7"/>
      <c r="F12" s="7"/>
      <c r="G12" s="7"/>
      <c r="H12" s="7"/>
    </row>
    <row r="13" spans="1:12">
      <c r="B13" s="7"/>
      <c r="C13" s="631">
        <v>2010</v>
      </c>
      <c r="D13" s="631">
        <v>2011</v>
      </c>
      <c r="E13" s="631" t="s">
        <v>119</v>
      </c>
      <c r="F13" s="631">
        <v>2012</v>
      </c>
      <c r="G13" s="744" t="s">
        <v>278</v>
      </c>
      <c r="H13" s="7"/>
    </row>
    <row r="14" spans="1:12" ht="45" customHeight="1">
      <c r="B14" s="7"/>
      <c r="C14" s="631" t="s">
        <v>320</v>
      </c>
      <c r="D14" s="631" t="s">
        <v>321</v>
      </c>
      <c r="E14" s="631" t="s">
        <v>322</v>
      </c>
      <c r="F14" s="631" t="s">
        <v>318</v>
      </c>
      <c r="G14" s="744"/>
      <c r="H14" s="7"/>
    </row>
    <row r="15" spans="1:12">
      <c r="B15" s="20" t="s">
        <v>9</v>
      </c>
      <c r="C15" s="632">
        <v>18.2</v>
      </c>
      <c r="D15" s="632">
        <v>18.899999999999999</v>
      </c>
      <c r="E15" s="632">
        <v>18.68</v>
      </c>
      <c r="F15" s="632">
        <v>19.29</v>
      </c>
      <c r="G15" s="633">
        <v>0.03</v>
      </c>
      <c r="H15" s="634"/>
    </row>
    <row r="16" spans="1:12">
      <c r="B16" s="20" t="s">
        <v>36</v>
      </c>
      <c r="C16" s="632">
        <v>14</v>
      </c>
      <c r="D16" s="632">
        <v>14.9</v>
      </c>
      <c r="E16" s="632">
        <v>14.58</v>
      </c>
      <c r="F16" s="632">
        <v>15.33</v>
      </c>
      <c r="G16" s="633">
        <v>0.05</v>
      </c>
      <c r="H16" s="635"/>
    </row>
    <row r="17" spans="1:14">
      <c r="B17" s="20" t="s">
        <v>7</v>
      </c>
      <c r="C17" s="632">
        <v>3</v>
      </c>
      <c r="D17" s="632">
        <v>3.1</v>
      </c>
      <c r="E17" s="632">
        <v>2.89</v>
      </c>
      <c r="F17" s="632">
        <v>2.98</v>
      </c>
      <c r="G17" s="633">
        <v>0.03</v>
      </c>
      <c r="H17" s="635"/>
    </row>
    <row r="18" spans="1:14">
      <c r="B18" s="20" t="s">
        <v>37</v>
      </c>
      <c r="C18" s="632">
        <v>1.3</v>
      </c>
      <c r="D18" s="632">
        <v>1.4</v>
      </c>
      <c r="E18" s="632">
        <v>1.34</v>
      </c>
      <c r="F18" s="632">
        <v>1.41</v>
      </c>
      <c r="G18" s="633">
        <v>0.05</v>
      </c>
      <c r="H18" s="41"/>
    </row>
    <row r="19" spans="1:14">
      <c r="B19" s="20" t="s">
        <v>18</v>
      </c>
      <c r="C19" s="632">
        <v>3.7</v>
      </c>
      <c r="D19" s="632">
        <v>3.9</v>
      </c>
      <c r="E19" s="632">
        <v>3.69</v>
      </c>
      <c r="F19" s="632">
        <v>3.89</v>
      </c>
      <c r="G19" s="633">
        <v>0.06</v>
      </c>
      <c r="H19" s="41"/>
    </row>
    <row r="20" spans="1:14">
      <c r="B20" s="20" t="s">
        <v>19</v>
      </c>
      <c r="C20" s="632">
        <v>0.8</v>
      </c>
      <c r="D20" s="632">
        <v>1</v>
      </c>
      <c r="E20" s="632">
        <v>1.04</v>
      </c>
      <c r="F20" s="632">
        <v>0.97</v>
      </c>
      <c r="G20" s="633">
        <v>-0.08</v>
      </c>
      <c r="H20" s="41"/>
    </row>
    <row r="21" spans="1:14">
      <c r="B21" s="20" t="s">
        <v>38</v>
      </c>
      <c r="C21" s="632">
        <v>2.2999999999999998</v>
      </c>
      <c r="D21" s="632">
        <v>2.2999999999999998</v>
      </c>
      <c r="E21" s="632">
        <v>2.33</v>
      </c>
      <c r="F21" s="632">
        <v>2.27</v>
      </c>
      <c r="G21" s="633">
        <v>-0.03</v>
      </c>
      <c r="H21" s="41"/>
    </row>
    <row r="22" spans="1:14">
      <c r="B22" s="20" t="s">
        <v>39</v>
      </c>
      <c r="C22" s="632">
        <v>0.9</v>
      </c>
      <c r="D22" s="632">
        <v>1</v>
      </c>
      <c r="E22" s="632">
        <v>0.86</v>
      </c>
      <c r="F22" s="632">
        <v>0.87</v>
      </c>
      <c r="G22" s="633">
        <v>0.01</v>
      </c>
      <c r="H22" s="41"/>
      <c r="J22" s="41"/>
    </row>
    <row r="23" spans="1:14" s="1" customFormat="1">
      <c r="A23" s="121"/>
      <c r="B23" s="31" t="s">
        <v>6</v>
      </c>
      <c r="C23" s="661">
        <v>44.2</v>
      </c>
      <c r="D23" s="661">
        <v>46.5</v>
      </c>
      <c r="E23" s="661">
        <v>45.41</v>
      </c>
      <c r="F23" s="661">
        <v>47.01</v>
      </c>
      <c r="G23" s="662">
        <v>0.04</v>
      </c>
      <c r="H23" s="41"/>
      <c r="J23" s="41"/>
    </row>
    <row r="25" spans="1:14" s="2" customFormat="1">
      <c r="A25" s="536"/>
    </row>
    <row r="26" spans="1:14" s="2" customFormat="1" ht="15" customHeight="1">
      <c r="A26" s="536"/>
      <c r="B26" s="27"/>
      <c r="K26" s="135"/>
    </row>
    <row r="27" spans="1:14">
      <c r="B27" s="7"/>
    </row>
    <row r="29" spans="1:14">
      <c r="J29" s="92"/>
    </row>
    <row r="30" spans="1:14">
      <c r="J30" s="92"/>
      <c r="K30" s="57"/>
      <c r="L30" s="57"/>
      <c r="M30" s="57"/>
      <c r="N30" s="57"/>
    </row>
    <row r="31" spans="1:14">
      <c r="J31" s="92"/>
      <c r="K31" s="57"/>
      <c r="L31" s="57"/>
      <c r="M31" s="57"/>
      <c r="N31" s="57"/>
    </row>
    <row r="32" spans="1:14">
      <c r="J32" s="92"/>
      <c r="K32" s="57"/>
      <c r="L32" s="57"/>
      <c r="M32" s="57"/>
      <c r="N32" s="57"/>
    </row>
    <row r="33" spans="10:14">
      <c r="J33" s="92"/>
      <c r="K33" s="57"/>
      <c r="L33" s="57"/>
      <c r="M33" s="57"/>
      <c r="N33" s="57"/>
    </row>
    <row r="34" spans="10:14">
      <c r="J34" s="92"/>
      <c r="K34" s="57"/>
      <c r="L34" s="57"/>
      <c r="M34" s="57"/>
      <c r="N34" s="57"/>
    </row>
    <row r="35" spans="10:14">
      <c r="J35" s="92"/>
      <c r="K35" s="57"/>
      <c r="L35" s="57"/>
      <c r="M35" s="57"/>
      <c r="N35" s="57"/>
    </row>
    <row r="36" spans="10:14">
      <c r="J36" s="92"/>
      <c r="K36" s="57"/>
      <c r="L36" s="57"/>
      <c r="M36" s="57"/>
      <c r="N36" s="57"/>
    </row>
    <row r="37" spans="10:14">
      <c r="J37" s="92"/>
      <c r="K37" s="57"/>
      <c r="L37" s="57"/>
      <c r="M37" s="57"/>
      <c r="N37" s="57"/>
    </row>
    <row r="38" spans="10:14">
      <c r="J38" s="92"/>
      <c r="K38" s="57"/>
      <c r="L38" s="57"/>
      <c r="M38" s="57"/>
      <c r="N38" s="57"/>
    </row>
    <row r="39" spans="10:14">
      <c r="K39" s="57"/>
    </row>
  </sheetData>
  <mergeCells count="4">
    <mergeCell ref="C9:J9"/>
    <mergeCell ref="G13:G14"/>
    <mergeCell ref="C5:J5"/>
    <mergeCell ref="C6:J6"/>
  </mergeCells>
  <hyperlinks>
    <hyperlink ref="A1" location="sommaire!A1" display="retour menu"/>
  </hyperlinks>
  <pageMargins left="0.70866141732283472" right="0.70866141732283472" top="0.74803149606299213" bottom="0.74803149606299213" header="0.31496062992125984" footer="0.31496062992125984"/>
  <pageSetup paperSize="9" scale="97" orientation="landscape" r:id="rId1"/>
  <headerFooter>
    <oddHeader>&amp;LACPR&amp;CDonnées des tableaux et graphiques du rapport "chiffres du marché français de la banque et de l'assurance" _ partie assurances</oddHeader>
    <oddFooter>&amp;L&amp;F&amp;C&amp;D; &amp;T&amp;R&amp;P/&amp;N</oddFooter>
  </headerFooter>
  <rowBreaks count="1" manualBreakCount="1">
    <brk id="25" min="1" max="9" man="1"/>
  </rowBreaks>
  <drawing r:id="rId2"/>
</worksheet>
</file>

<file path=xl/worksheets/sheet16.xml><?xml version="1.0" encoding="utf-8"?>
<worksheet xmlns="http://schemas.openxmlformats.org/spreadsheetml/2006/main" xmlns:r="http://schemas.openxmlformats.org/officeDocument/2006/relationships">
  <sheetPr codeName="Feuil33"/>
  <dimension ref="A1:CL83"/>
  <sheetViews>
    <sheetView showGridLines="0" zoomScale="85" zoomScaleNormal="85" zoomScaleSheetLayoutView="90" workbookViewId="0"/>
  </sheetViews>
  <sheetFormatPr baseColWidth="10" defaultRowHeight="15"/>
  <cols>
    <col min="1" max="1" width="11.42578125" style="536"/>
    <col min="2" max="2" width="16.42578125" style="135" bestFit="1" customWidth="1"/>
    <col min="3" max="3" width="8.42578125" style="135" customWidth="1"/>
    <col min="4" max="17" width="8.7109375" style="135" customWidth="1"/>
    <col min="18" max="18" width="10.28515625" style="135" customWidth="1"/>
    <col min="19" max="19" width="10.140625" style="135" customWidth="1"/>
    <col min="20" max="41" width="8.7109375" style="135" customWidth="1"/>
    <col min="42" max="16384" width="11.42578125" style="135"/>
  </cols>
  <sheetData>
    <row r="1" spans="1:52" ht="15.75">
      <c r="A1" s="698" t="s">
        <v>449</v>
      </c>
      <c r="B1" s="645" t="s">
        <v>279</v>
      </c>
      <c r="C1" s="645"/>
      <c r="D1" s="167"/>
      <c r="E1" s="167"/>
      <c r="F1" s="167"/>
      <c r="G1" s="167"/>
      <c r="H1" s="167"/>
      <c r="I1" s="536"/>
      <c r="J1" s="536"/>
      <c r="K1" s="536"/>
      <c r="L1" s="536"/>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row>
    <row r="2" spans="1:52" ht="15.75">
      <c r="B2" s="67"/>
      <c r="C2" s="166"/>
      <c r="D2" s="166"/>
      <c r="E2" s="166"/>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row>
    <row r="3" spans="1:52">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row>
    <row r="4" spans="1:52">
      <c r="B4" s="16" t="s">
        <v>24</v>
      </c>
      <c r="C4" s="5" t="s">
        <v>277</v>
      </c>
      <c r="D4" s="16"/>
      <c r="E4" s="16"/>
      <c r="F4" s="16"/>
      <c r="G4" s="16"/>
      <c r="H4" s="16"/>
      <c r="I4" s="16"/>
      <c r="J4" s="663"/>
      <c r="K4" s="16"/>
      <c r="L4" s="16"/>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row>
    <row r="5" spans="1:52">
      <c r="B5" s="15" t="s">
        <v>263</v>
      </c>
      <c r="C5" s="743" t="s">
        <v>387</v>
      </c>
      <c r="D5" s="743"/>
      <c r="E5" s="743"/>
      <c r="F5" s="743"/>
      <c r="G5" s="743"/>
      <c r="H5" s="743"/>
      <c r="I5" s="743"/>
      <c r="J5" s="743"/>
      <c r="K5" s="743"/>
      <c r="L5" s="7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row>
    <row r="6" spans="1:52">
      <c r="B6" s="15" t="s">
        <v>262</v>
      </c>
      <c r="C6" s="743" t="s">
        <v>117</v>
      </c>
      <c r="D6" s="743"/>
      <c r="E6" s="743"/>
      <c r="F6" s="743"/>
      <c r="G6" s="743"/>
      <c r="H6" s="743"/>
      <c r="I6" s="743"/>
      <c r="J6" s="743"/>
      <c r="K6" s="743"/>
      <c r="L6" s="7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row>
    <row r="7" spans="1:52" ht="15" customHeight="1">
      <c r="B7" s="15" t="s">
        <v>265</v>
      </c>
      <c r="C7" s="743" t="s">
        <v>118</v>
      </c>
      <c r="D7" s="743"/>
      <c r="E7" s="743"/>
      <c r="F7" s="743"/>
      <c r="G7" s="743"/>
      <c r="H7" s="743"/>
      <c r="I7" s="743"/>
      <c r="J7" s="743"/>
      <c r="K7" s="743"/>
      <c r="L7" s="7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row>
    <row r="8" spans="1:52">
      <c r="B8" s="16" t="s">
        <v>40</v>
      </c>
      <c r="C8" s="743" t="s">
        <v>41</v>
      </c>
      <c r="D8" s="743"/>
      <c r="E8" s="578"/>
      <c r="F8" s="16"/>
      <c r="G8" s="16"/>
      <c r="H8" s="16"/>
      <c r="I8" s="16"/>
      <c r="J8" s="16"/>
      <c r="K8" s="16"/>
      <c r="L8" s="16"/>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row>
    <row r="9" spans="1:52">
      <c r="B9" s="16" t="s">
        <v>25</v>
      </c>
      <c r="C9" s="17" t="s">
        <v>280</v>
      </c>
      <c r="D9" s="578"/>
      <c r="E9" s="578"/>
      <c r="F9" s="16"/>
      <c r="G9" s="16"/>
      <c r="H9" s="16"/>
      <c r="I9" s="16"/>
      <c r="J9" s="16"/>
      <c r="K9" s="16"/>
      <c r="L9" s="16"/>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row>
    <row r="10" spans="1:52">
      <c r="B10" s="16" t="s">
        <v>266</v>
      </c>
      <c r="C10" s="17" t="s">
        <v>5</v>
      </c>
      <c r="D10" s="16"/>
      <c r="E10" s="16"/>
      <c r="F10" s="16"/>
      <c r="G10" s="16"/>
      <c r="H10" s="16"/>
      <c r="I10" s="16"/>
      <c r="J10" s="16"/>
      <c r="K10" s="16"/>
      <c r="L10" s="16"/>
    </row>
    <row r="11" spans="1:52">
      <c r="B11" s="16"/>
      <c r="C11" s="618"/>
      <c r="D11" s="7"/>
      <c r="E11" s="7"/>
      <c r="F11" s="7"/>
      <c r="G11" s="7"/>
      <c r="H11" s="7"/>
    </row>
    <row r="12" spans="1:52" s="118" customFormat="1" ht="30" customHeight="1">
      <c r="B12" s="175"/>
      <c r="C12" s="745" t="s">
        <v>48</v>
      </c>
      <c r="D12" s="746"/>
      <c r="E12" s="747"/>
      <c r="F12" s="745" t="s">
        <v>50</v>
      </c>
      <c r="G12" s="746"/>
      <c r="H12" s="747"/>
      <c r="I12" s="748" t="s">
        <v>157</v>
      </c>
      <c r="J12" s="749"/>
      <c r="K12" s="750"/>
      <c r="L12" s="755" t="s">
        <v>354</v>
      </c>
      <c r="M12" s="749"/>
      <c r="N12" s="750"/>
      <c r="O12" s="756" t="s">
        <v>16</v>
      </c>
      <c r="P12" s="749"/>
      <c r="Q12" s="750"/>
      <c r="R12" s="756" t="s">
        <v>104</v>
      </c>
      <c r="S12" s="749"/>
      <c r="T12" s="750"/>
      <c r="U12" s="755" t="s">
        <v>357</v>
      </c>
      <c r="V12" s="757"/>
      <c r="W12" s="758"/>
      <c r="X12" s="748" t="s">
        <v>355</v>
      </c>
      <c r="Y12" s="749"/>
      <c r="Z12" s="750"/>
      <c r="AA12" s="753" t="s">
        <v>37</v>
      </c>
      <c r="AB12" s="752"/>
      <c r="AC12" s="752"/>
      <c r="AD12" s="752" t="s">
        <v>18</v>
      </c>
      <c r="AE12" s="752"/>
      <c r="AF12" s="752"/>
      <c r="AG12" s="752" t="s">
        <v>19</v>
      </c>
      <c r="AH12" s="752"/>
      <c r="AI12" s="752"/>
      <c r="AJ12" s="753" t="s">
        <v>356</v>
      </c>
      <c r="AK12" s="752"/>
      <c r="AL12" s="752"/>
      <c r="AM12" s="754" t="s">
        <v>6</v>
      </c>
      <c r="AN12" s="754"/>
      <c r="AO12" s="754"/>
    </row>
    <row r="13" spans="1:52" s="136" customFormat="1">
      <c r="A13" s="695"/>
      <c r="B13" s="173"/>
      <c r="C13" s="628">
        <v>2010</v>
      </c>
      <c r="D13" s="628" t="s">
        <v>119</v>
      </c>
      <c r="E13" s="628">
        <v>2012</v>
      </c>
      <c r="F13" s="628">
        <v>2010</v>
      </c>
      <c r="G13" s="628" t="s">
        <v>119</v>
      </c>
      <c r="H13" s="628">
        <v>2012</v>
      </c>
      <c r="I13" s="176">
        <v>2010</v>
      </c>
      <c r="J13" s="176" t="s">
        <v>119</v>
      </c>
      <c r="K13" s="176">
        <v>2012</v>
      </c>
      <c r="L13" s="176">
        <v>2010</v>
      </c>
      <c r="M13" s="176" t="s">
        <v>119</v>
      </c>
      <c r="N13" s="176">
        <v>2012</v>
      </c>
      <c r="O13" s="176">
        <v>2010</v>
      </c>
      <c r="P13" s="176" t="s">
        <v>119</v>
      </c>
      <c r="Q13" s="176">
        <v>2012</v>
      </c>
      <c r="R13" s="176">
        <v>2010</v>
      </c>
      <c r="S13" s="176" t="s">
        <v>119</v>
      </c>
      <c r="T13" s="176">
        <v>2012</v>
      </c>
      <c r="U13" s="176">
        <v>2010</v>
      </c>
      <c r="V13" s="176" t="s">
        <v>119</v>
      </c>
      <c r="W13" s="176">
        <v>2012</v>
      </c>
      <c r="X13" s="176">
        <v>2010</v>
      </c>
      <c r="Y13" s="176" t="s">
        <v>119</v>
      </c>
      <c r="Z13" s="176">
        <v>2012</v>
      </c>
      <c r="AA13" s="176">
        <v>2010</v>
      </c>
      <c r="AB13" s="176" t="s">
        <v>119</v>
      </c>
      <c r="AC13" s="176">
        <v>2012</v>
      </c>
      <c r="AD13" s="176">
        <v>2010</v>
      </c>
      <c r="AE13" s="176" t="s">
        <v>119</v>
      </c>
      <c r="AF13" s="176">
        <v>2012</v>
      </c>
      <c r="AG13" s="176">
        <v>2010</v>
      </c>
      <c r="AH13" s="176" t="s">
        <v>119</v>
      </c>
      <c r="AI13" s="176">
        <v>2012</v>
      </c>
      <c r="AJ13" s="176">
        <v>2010</v>
      </c>
      <c r="AK13" s="176" t="s">
        <v>119</v>
      </c>
      <c r="AL13" s="176">
        <v>2012</v>
      </c>
      <c r="AM13" s="176">
        <v>2010</v>
      </c>
      <c r="AN13" s="176" t="s">
        <v>119</v>
      </c>
      <c r="AO13" s="176">
        <v>2012</v>
      </c>
    </row>
    <row r="14" spans="1:52">
      <c r="B14" s="174" t="s">
        <v>13</v>
      </c>
      <c r="C14" s="629">
        <v>0.64</v>
      </c>
      <c r="D14" s="629">
        <v>0.65</v>
      </c>
      <c r="E14" s="629">
        <v>0.66</v>
      </c>
      <c r="F14" s="629">
        <v>0.72</v>
      </c>
      <c r="G14" s="629">
        <v>0.76</v>
      </c>
      <c r="H14" s="629">
        <v>0.76</v>
      </c>
      <c r="I14" s="629">
        <v>0.67</v>
      </c>
      <c r="J14" s="629">
        <v>0.71</v>
      </c>
      <c r="K14" s="629">
        <v>0.71</v>
      </c>
      <c r="L14" s="629">
        <v>0.84</v>
      </c>
      <c r="M14" s="629">
        <v>0.86</v>
      </c>
      <c r="N14" s="629">
        <v>0.85</v>
      </c>
      <c r="O14" s="629">
        <v>0.68</v>
      </c>
      <c r="P14" s="629">
        <v>0.64</v>
      </c>
      <c r="Q14" s="629">
        <v>0.63</v>
      </c>
      <c r="R14" s="629">
        <v>0.68</v>
      </c>
      <c r="S14" s="629">
        <v>0.62</v>
      </c>
      <c r="T14" s="629">
        <v>0.64</v>
      </c>
      <c r="U14" s="629">
        <v>0.39</v>
      </c>
      <c r="V14" s="629">
        <v>0.48</v>
      </c>
      <c r="W14" s="629">
        <v>0.45</v>
      </c>
      <c r="X14" s="629">
        <v>0.2</v>
      </c>
      <c r="Y14" s="629">
        <v>0.2</v>
      </c>
      <c r="Z14" s="629">
        <v>0.21</v>
      </c>
      <c r="AA14" s="629">
        <v>0.13</v>
      </c>
      <c r="AB14" s="629">
        <v>0.02</v>
      </c>
      <c r="AC14" s="629">
        <v>0.03</v>
      </c>
      <c r="AD14" s="629">
        <v>0.3</v>
      </c>
      <c r="AE14" s="629">
        <v>0.28999999999999998</v>
      </c>
      <c r="AF14" s="629">
        <v>0.3</v>
      </c>
      <c r="AG14" s="629">
        <v>0.26</v>
      </c>
      <c r="AH14" s="629">
        <v>0.28999999999999998</v>
      </c>
      <c r="AI14" s="629">
        <v>0.31</v>
      </c>
      <c r="AJ14" s="629">
        <v>0.67</v>
      </c>
      <c r="AK14" s="629">
        <v>0.68</v>
      </c>
      <c r="AL14" s="629">
        <v>0.68</v>
      </c>
      <c r="AM14" s="629">
        <v>0.69</v>
      </c>
      <c r="AN14" s="629">
        <v>0.7</v>
      </c>
      <c r="AO14" s="629">
        <v>0.71</v>
      </c>
    </row>
    <row r="15" spans="1:52">
      <c r="B15" s="174" t="s">
        <v>14</v>
      </c>
      <c r="C15" s="629">
        <v>0.76</v>
      </c>
      <c r="D15" s="629">
        <v>0.8</v>
      </c>
      <c r="E15" s="629">
        <v>0.79</v>
      </c>
      <c r="F15" s="629">
        <v>0.86</v>
      </c>
      <c r="G15" s="629">
        <v>0.92</v>
      </c>
      <c r="H15" s="629">
        <v>0.9</v>
      </c>
      <c r="I15" s="629">
        <v>0.78</v>
      </c>
      <c r="J15" s="629">
        <v>0.83</v>
      </c>
      <c r="K15" s="629">
        <v>0.83</v>
      </c>
      <c r="L15" s="629">
        <v>1</v>
      </c>
      <c r="M15" s="629">
        <v>1</v>
      </c>
      <c r="N15" s="629">
        <v>0.99</v>
      </c>
      <c r="O15" s="629">
        <v>0.81</v>
      </c>
      <c r="P15" s="629">
        <v>0.74</v>
      </c>
      <c r="Q15" s="629">
        <v>0.72</v>
      </c>
      <c r="R15" s="629">
        <v>0.8</v>
      </c>
      <c r="S15" s="629">
        <v>0.74</v>
      </c>
      <c r="T15" s="629">
        <v>0.78</v>
      </c>
      <c r="U15" s="629">
        <v>0.68</v>
      </c>
      <c r="V15" s="629">
        <v>0.63</v>
      </c>
      <c r="W15" s="629">
        <v>0.63</v>
      </c>
      <c r="X15" s="629">
        <v>0.52</v>
      </c>
      <c r="Y15" s="629">
        <v>0.49</v>
      </c>
      <c r="Z15" s="629">
        <v>0.44</v>
      </c>
      <c r="AA15" s="629">
        <v>0.54</v>
      </c>
      <c r="AB15" s="629">
        <v>0.19</v>
      </c>
      <c r="AC15" s="629">
        <v>0.13</v>
      </c>
      <c r="AD15" s="629">
        <v>0.53</v>
      </c>
      <c r="AE15" s="629">
        <v>0.55000000000000004</v>
      </c>
      <c r="AF15" s="629">
        <v>0.55000000000000004</v>
      </c>
      <c r="AG15" s="629">
        <v>0.65</v>
      </c>
      <c r="AH15" s="629">
        <v>0.65</v>
      </c>
      <c r="AI15" s="629">
        <v>0.64</v>
      </c>
      <c r="AJ15" s="629">
        <v>0.78</v>
      </c>
      <c r="AK15" s="629">
        <v>0.82</v>
      </c>
      <c r="AL15" s="629">
        <v>0.88</v>
      </c>
      <c r="AM15" s="629">
        <v>0.79</v>
      </c>
      <c r="AN15" s="629">
        <v>0.83</v>
      </c>
      <c r="AO15" s="629">
        <v>0.83</v>
      </c>
    </row>
    <row r="16" spans="1:52">
      <c r="B16" s="174" t="s">
        <v>15</v>
      </c>
      <c r="C16" s="629">
        <v>0.84</v>
      </c>
      <c r="D16" s="629">
        <v>0.9</v>
      </c>
      <c r="E16" s="629">
        <v>0.89</v>
      </c>
      <c r="F16" s="629">
        <v>0.96</v>
      </c>
      <c r="G16" s="629">
        <v>1.01</v>
      </c>
      <c r="H16" s="629">
        <v>1</v>
      </c>
      <c r="I16" s="629">
        <v>0.87</v>
      </c>
      <c r="J16" s="629">
        <v>0.93</v>
      </c>
      <c r="K16" s="629">
        <v>0.92</v>
      </c>
      <c r="L16" s="629">
        <v>1.27</v>
      </c>
      <c r="M16" s="629">
        <v>1.26</v>
      </c>
      <c r="N16" s="629">
        <v>1.26</v>
      </c>
      <c r="O16" s="629">
        <v>0.94</v>
      </c>
      <c r="P16" s="629">
        <v>0.86</v>
      </c>
      <c r="Q16" s="629">
        <v>0.83</v>
      </c>
      <c r="R16" s="629">
        <v>0.94</v>
      </c>
      <c r="S16" s="629">
        <v>0.86</v>
      </c>
      <c r="T16" s="629">
        <v>0.9</v>
      </c>
      <c r="U16" s="629">
        <v>0.85</v>
      </c>
      <c r="V16" s="629">
        <v>0.76</v>
      </c>
      <c r="W16" s="629">
        <v>0.77</v>
      </c>
      <c r="X16" s="629">
        <v>0.81</v>
      </c>
      <c r="Y16" s="629">
        <v>0.84</v>
      </c>
      <c r="Z16" s="629">
        <v>0.8</v>
      </c>
      <c r="AA16" s="629">
        <v>1.21</v>
      </c>
      <c r="AB16" s="629">
        <v>0.51</v>
      </c>
      <c r="AC16" s="629">
        <v>0.28000000000000003</v>
      </c>
      <c r="AD16" s="629">
        <v>0.74</v>
      </c>
      <c r="AE16" s="629">
        <v>0.77</v>
      </c>
      <c r="AF16" s="629">
        <v>0.73</v>
      </c>
      <c r="AG16" s="629">
        <v>0.89</v>
      </c>
      <c r="AH16" s="629">
        <v>0.84</v>
      </c>
      <c r="AI16" s="629">
        <v>0.85</v>
      </c>
      <c r="AJ16" s="629">
        <v>1</v>
      </c>
      <c r="AK16" s="629">
        <v>1</v>
      </c>
      <c r="AL16" s="629">
        <v>1</v>
      </c>
      <c r="AM16" s="629">
        <v>0.88</v>
      </c>
      <c r="AN16" s="629">
        <v>0.92</v>
      </c>
      <c r="AO16" s="629">
        <v>0.91</v>
      </c>
    </row>
    <row r="17" spans="2:41">
      <c r="B17" s="172"/>
      <c r="C17" s="630"/>
      <c r="D17" s="630"/>
      <c r="E17" s="630"/>
      <c r="F17" s="630"/>
      <c r="G17" s="630"/>
      <c r="H17" s="630"/>
      <c r="I17" s="630"/>
      <c r="J17" s="630"/>
      <c r="K17" s="630"/>
      <c r="L17" s="630"/>
      <c r="M17" s="630"/>
      <c r="N17" s="630"/>
      <c r="O17" s="630"/>
      <c r="P17" s="630"/>
      <c r="Q17" s="630"/>
      <c r="R17" s="630"/>
      <c r="S17" s="630"/>
      <c r="T17" s="630"/>
      <c r="U17" s="630"/>
      <c r="V17" s="630"/>
      <c r="W17" s="630"/>
      <c r="X17" s="630"/>
      <c r="Y17" s="630"/>
      <c r="Z17" s="630"/>
      <c r="AA17" s="630"/>
      <c r="AB17" s="630"/>
      <c r="AC17" s="630"/>
      <c r="AD17" s="630"/>
      <c r="AE17" s="630"/>
      <c r="AF17" s="630"/>
      <c r="AG17" s="630"/>
      <c r="AH17" s="630"/>
      <c r="AI17" s="630"/>
      <c r="AJ17" s="630"/>
      <c r="AK17" s="630"/>
      <c r="AL17" s="630"/>
      <c r="AM17" s="630"/>
      <c r="AN17" s="630"/>
      <c r="AO17" s="630"/>
    </row>
    <row r="18" spans="2:41">
      <c r="B18" s="174" t="s">
        <v>126</v>
      </c>
      <c r="C18" s="629">
        <v>0.64</v>
      </c>
      <c r="D18" s="629">
        <v>0.65</v>
      </c>
      <c r="E18" s="629">
        <v>0.66</v>
      </c>
      <c r="F18" s="629">
        <v>0.72</v>
      </c>
      <c r="G18" s="629">
        <v>0.76</v>
      </c>
      <c r="H18" s="629">
        <v>0.76</v>
      </c>
      <c r="I18" s="629">
        <v>0.67</v>
      </c>
      <c r="J18" s="629">
        <v>0.71</v>
      </c>
      <c r="K18" s="629">
        <v>0.71</v>
      </c>
      <c r="L18" s="629">
        <v>0.84</v>
      </c>
      <c r="M18" s="629">
        <v>0.86</v>
      </c>
      <c r="N18" s="629">
        <v>0.85</v>
      </c>
      <c r="O18" s="629">
        <v>0.68</v>
      </c>
      <c r="P18" s="629">
        <v>0.64</v>
      </c>
      <c r="Q18" s="629">
        <v>0.63</v>
      </c>
      <c r="R18" s="629">
        <v>0.68</v>
      </c>
      <c r="S18" s="629">
        <v>0.62</v>
      </c>
      <c r="T18" s="629">
        <v>0.64</v>
      </c>
      <c r="U18" s="629">
        <v>0.39</v>
      </c>
      <c r="V18" s="629">
        <v>0.48</v>
      </c>
      <c r="W18" s="629">
        <v>0.45</v>
      </c>
      <c r="X18" s="629">
        <v>0.2</v>
      </c>
      <c r="Y18" s="629">
        <v>0.2</v>
      </c>
      <c r="Z18" s="629">
        <v>0.21</v>
      </c>
      <c r="AA18" s="629">
        <v>0.13</v>
      </c>
      <c r="AB18" s="629">
        <v>0.02</v>
      </c>
      <c r="AC18" s="629">
        <v>0.03</v>
      </c>
      <c r="AD18" s="629">
        <v>0.3</v>
      </c>
      <c r="AE18" s="629">
        <v>0.28999999999999998</v>
      </c>
      <c r="AF18" s="629">
        <v>0.3</v>
      </c>
      <c r="AG18" s="629">
        <v>0.26</v>
      </c>
      <c r="AH18" s="629">
        <v>0.28999999999999998</v>
      </c>
      <c r="AI18" s="629">
        <v>0.31</v>
      </c>
      <c r="AJ18" s="629">
        <v>0.67</v>
      </c>
      <c r="AK18" s="629">
        <v>0.68</v>
      </c>
      <c r="AL18" s="629">
        <v>0.68</v>
      </c>
      <c r="AM18" s="629">
        <v>0.69</v>
      </c>
      <c r="AN18" s="629">
        <v>0.7</v>
      </c>
      <c r="AO18" s="629">
        <v>0.71</v>
      </c>
    </row>
    <row r="19" spans="2:41">
      <c r="B19" s="174" t="s">
        <v>127</v>
      </c>
      <c r="C19" s="629">
        <v>0.12</v>
      </c>
      <c r="D19" s="629">
        <v>0.15</v>
      </c>
      <c r="E19" s="629">
        <v>0.13</v>
      </c>
      <c r="F19" s="629">
        <v>0.14000000000000001</v>
      </c>
      <c r="G19" s="629">
        <v>0.16</v>
      </c>
      <c r="H19" s="629">
        <v>0.14000000000000001</v>
      </c>
      <c r="I19" s="629">
        <v>0.11</v>
      </c>
      <c r="J19" s="629">
        <v>0.12</v>
      </c>
      <c r="K19" s="629">
        <v>0.12</v>
      </c>
      <c r="L19" s="629">
        <v>0.16</v>
      </c>
      <c r="M19" s="629">
        <v>0.14000000000000001</v>
      </c>
      <c r="N19" s="629">
        <v>0.14000000000000001</v>
      </c>
      <c r="O19" s="629">
        <v>0.13</v>
      </c>
      <c r="P19" s="629">
        <v>0.1</v>
      </c>
      <c r="Q19" s="629">
        <v>0.09</v>
      </c>
      <c r="R19" s="629">
        <v>0.12</v>
      </c>
      <c r="S19" s="629">
        <v>0.12</v>
      </c>
      <c r="T19" s="629">
        <v>0.14000000000000001</v>
      </c>
      <c r="U19" s="629">
        <v>0.28999999999999998</v>
      </c>
      <c r="V19" s="629">
        <v>0.15</v>
      </c>
      <c r="W19" s="629">
        <v>0.18</v>
      </c>
      <c r="X19" s="629">
        <v>0.32</v>
      </c>
      <c r="Y19" s="629">
        <v>0.28999999999999998</v>
      </c>
      <c r="Z19" s="629">
        <v>0.23</v>
      </c>
      <c r="AA19" s="629">
        <v>0.41</v>
      </c>
      <c r="AB19" s="629">
        <v>0.17</v>
      </c>
      <c r="AC19" s="629">
        <v>0.1</v>
      </c>
      <c r="AD19" s="629">
        <v>0.23</v>
      </c>
      <c r="AE19" s="629">
        <v>0.26</v>
      </c>
      <c r="AF19" s="629">
        <v>0.25</v>
      </c>
      <c r="AG19" s="629">
        <v>0.39</v>
      </c>
      <c r="AH19" s="629">
        <v>0.36</v>
      </c>
      <c r="AI19" s="629">
        <v>0.33</v>
      </c>
      <c r="AJ19" s="629">
        <v>0.11</v>
      </c>
      <c r="AK19" s="629">
        <v>0.14000000000000001</v>
      </c>
      <c r="AL19" s="629">
        <v>0.2</v>
      </c>
      <c r="AM19" s="629">
        <v>0.1</v>
      </c>
      <c r="AN19" s="629">
        <v>0.13</v>
      </c>
      <c r="AO19" s="629">
        <v>0.12</v>
      </c>
    </row>
    <row r="20" spans="2:41">
      <c r="B20" s="174" t="s">
        <v>128</v>
      </c>
      <c r="C20" s="629">
        <v>0.08</v>
      </c>
      <c r="D20" s="629">
        <v>0.1</v>
      </c>
      <c r="E20" s="629">
        <v>0.1</v>
      </c>
      <c r="F20" s="629">
        <v>0.1</v>
      </c>
      <c r="G20" s="629">
        <v>0.09</v>
      </c>
      <c r="H20" s="629">
        <v>0.1</v>
      </c>
      <c r="I20" s="629">
        <v>0.09</v>
      </c>
      <c r="J20" s="629">
        <v>0.1</v>
      </c>
      <c r="K20" s="629">
        <v>0.09</v>
      </c>
      <c r="L20" s="629">
        <v>0.27</v>
      </c>
      <c r="M20" s="629">
        <v>0.26</v>
      </c>
      <c r="N20" s="629">
        <v>0.27</v>
      </c>
      <c r="O20" s="629">
        <v>0.13</v>
      </c>
      <c r="P20" s="629">
        <v>0.12</v>
      </c>
      <c r="Q20" s="629">
        <v>0.11</v>
      </c>
      <c r="R20" s="629">
        <v>0.14000000000000001</v>
      </c>
      <c r="S20" s="629">
        <v>0.12</v>
      </c>
      <c r="T20" s="629">
        <v>0.12</v>
      </c>
      <c r="U20" s="629">
        <v>0.17</v>
      </c>
      <c r="V20" s="629">
        <v>0.13</v>
      </c>
      <c r="W20" s="629">
        <v>0.14000000000000001</v>
      </c>
      <c r="X20" s="629">
        <v>0.28999999999999998</v>
      </c>
      <c r="Y20" s="629">
        <v>0.35</v>
      </c>
      <c r="Z20" s="629">
        <v>0.36</v>
      </c>
      <c r="AA20" s="629">
        <v>0.67</v>
      </c>
      <c r="AB20" s="629">
        <v>0.32</v>
      </c>
      <c r="AC20" s="629">
        <v>0.15</v>
      </c>
      <c r="AD20" s="629">
        <v>0.21</v>
      </c>
      <c r="AE20" s="629">
        <v>0.22</v>
      </c>
      <c r="AF20" s="629">
        <v>0.18</v>
      </c>
      <c r="AG20" s="629">
        <v>0.24</v>
      </c>
      <c r="AH20" s="629">
        <v>0.19</v>
      </c>
      <c r="AI20" s="629">
        <v>0.21</v>
      </c>
      <c r="AJ20" s="629">
        <v>0.22</v>
      </c>
      <c r="AK20" s="629">
        <v>0.18</v>
      </c>
      <c r="AL20" s="629">
        <v>0.12</v>
      </c>
      <c r="AM20" s="629">
        <v>0.09</v>
      </c>
      <c r="AN20" s="629">
        <v>0.09</v>
      </c>
      <c r="AO20" s="629">
        <v>0.08</v>
      </c>
    </row>
    <row r="21" spans="2:41">
      <c r="B21" s="39"/>
      <c r="C21" s="664"/>
      <c r="D21" s="664"/>
      <c r="E21" s="664"/>
      <c r="F21" s="664"/>
      <c r="G21" s="664"/>
      <c r="H21" s="664"/>
      <c r="I21" s="664"/>
      <c r="J21" s="664"/>
      <c r="K21" s="664"/>
      <c r="L21" s="664"/>
      <c r="M21" s="664"/>
      <c r="N21" s="664"/>
      <c r="O21" s="664"/>
      <c r="P21" s="664"/>
      <c r="Q21" s="664"/>
      <c r="R21" s="664"/>
      <c r="S21" s="664"/>
      <c r="T21" s="664"/>
      <c r="U21" s="664"/>
      <c r="V21" s="664"/>
      <c r="W21" s="664"/>
      <c r="X21" s="664"/>
      <c r="Y21" s="664"/>
      <c r="Z21" s="664"/>
      <c r="AA21" s="664"/>
      <c r="AB21" s="664"/>
      <c r="AC21" s="664"/>
      <c r="AD21" s="664"/>
      <c r="AE21" s="664"/>
      <c r="AF21" s="664"/>
      <c r="AG21" s="664"/>
      <c r="AH21" s="664"/>
      <c r="AI21" s="664"/>
      <c r="AJ21" s="664"/>
      <c r="AK21" s="664"/>
      <c r="AL21" s="664"/>
      <c r="AM21" s="664"/>
      <c r="AN21" s="664"/>
      <c r="AO21" s="664"/>
    </row>
    <row r="22" spans="2:41">
      <c r="B22" s="174" t="s">
        <v>138</v>
      </c>
      <c r="C22" s="629">
        <v>0.69</v>
      </c>
      <c r="D22" s="629">
        <v>0.71599999999999997</v>
      </c>
      <c r="E22" s="629">
        <v>0.77700000000000002</v>
      </c>
      <c r="F22" s="629">
        <v>0.87</v>
      </c>
      <c r="G22" s="629">
        <v>0.92200000000000004</v>
      </c>
      <c r="H22" s="629">
        <v>0.88200000000000001</v>
      </c>
      <c r="I22" s="629">
        <v>0.77</v>
      </c>
      <c r="J22" s="629">
        <v>0.80900000000000005</v>
      </c>
      <c r="K22" s="629">
        <v>0.82899999999999996</v>
      </c>
      <c r="L22" s="629">
        <v>1.119</v>
      </c>
      <c r="M22" s="629">
        <v>1.1200000000000001</v>
      </c>
      <c r="N22" s="629">
        <v>1.101</v>
      </c>
      <c r="O22" s="629">
        <v>0.77400000000000002</v>
      </c>
      <c r="P22" s="629">
        <v>0.71599999999999997</v>
      </c>
      <c r="Q22" s="629">
        <v>0.69</v>
      </c>
      <c r="R22" s="629">
        <v>0.82299999999999995</v>
      </c>
      <c r="S22" s="629">
        <v>0.74299999999999999</v>
      </c>
      <c r="T22" s="629">
        <v>0.79900000000000004</v>
      </c>
      <c r="U22" s="629">
        <v>0.71299999999999997</v>
      </c>
      <c r="V22" s="629">
        <v>0.66500000000000004</v>
      </c>
      <c r="W22" s="629">
        <v>0.68200000000000005</v>
      </c>
      <c r="X22" s="629">
        <v>0.79900000000000004</v>
      </c>
      <c r="Y22" s="629">
        <v>0.80800000000000005</v>
      </c>
      <c r="Z22" s="629">
        <v>0.82799999999999996</v>
      </c>
      <c r="AA22" s="629">
        <v>1.2090000000000001</v>
      </c>
      <c r="AB22" s="629">
        <v>0.504</v>
      </c>
      <c r="AC22" s="629">
        <v>0.28599999999999998</v>
      </c>
      <c r="AD22" s="629">
        <v>0.59299999999999997</v>
      </c>
      <c r="AE22" s="629">
        <v>0.58799999999999997</v>
      </c>
      <c r="AF22" s="629">
        <v>0.55900000000000005</v>
      </c>
      <c r="AG22" s="629">
        <v>0.78800000000000003</v>
      </c>
      <c r="AH22" s="629">
        <v>0.78600000000000003</v>
      </c>
      <c r="AI22" s="629">
        <v>0.81299999999999994</v>
      </c>
      <c r="AJ22" s="629">
        <v>1.0149999999999999</v>
      </c>
      <c r="AK22" s="629">
        <v>0.92800000000000005</v>
      </c>
      <c r="AL22" s="629">
        <v>0.95099999999999996</v>
      </c>
      <c r="AM22" s="629">
        <v>0.80200000000000005</v>
      </c>
      <c r="AN22" s="629">
        <v>0.79200000000000004</v>
      </c>
      <c r="AO22" s="629">
        <v>0.79900000000000004</v>
      </c>
    </row>
    <row r="31" spans="2:41">
      <c r="O31" s="52"/>
    </row>
    <row r="32" spans="2:41">
      <c r="O32" s="536"/>
    </row>
    <row r="49" spans="2:90">
      <c r="B49" s="66"/>
    </row>
    <row r="50" spans="2:90" s="3" customFormat="1" ht="15.75" customHeight="1">
      <c r="B50" s="751"/>
      <c r="C50" s="751"/>
      <c r="D50" s="751"/>
      <c r="E50" s="751"/>
      <c r="F50" s="751"/>
      <c r="G50" s="751"/>
      <c r="H50" s="751"/>
      <c r="I50" s="751"/>
      <c r="J50" s="751"/>
      <c r="K50" s="751"/>
      <c r="L50" s="751"/>
      <c r="M50" s="751"/>
      <c r="N50" s="751"/>
      <c r="O50" s="751"/>
      <c r="P50" s="751"/>
      <c r="Q50" s="751"/>
      <c r="R50" s="751"/>
      <c r="S50" s="751"/>
      <c r="T50" s="751"/>
      <c r="U50" s="751"/>
      <c r="V50" s="751"/>
      <c r="W50" s="751"/>
      <c r="X50" s="751"/>
      <c r="Y50" s="751"/>
      <c r="Z50" s="751"/>
      <c r="AA50" s="751"/>
      <c r="AB50" s="751"/>
      <c r="AC50" s="751"/>
      <c r="AD50" s="751"/>
      <c r="AE50" s="751"/>
      <c r="AF50" s="751"/>
      <c r="AG50" s="751"/>
      <c r="AH50" s="751"/>
      <c r="AI50" s="751"/>
      <c r="AJ50" s="751"/>
      <c r="AK50" s="751"/>
      <c r="AL50" s="751"/>
      <c r="AM50" s="751"/>
      <c r="AN50" s="751"/>
      <c r="AO50" s="751"/>
      <c r="AP50" s="751"/>
      <c r="AQ50" s="751"/>
      <c r="AR50" s="751"/>
      <c r="AS50" s="751"/>
      <c r="AT50" s="751"/>
      <c r="AU50" s="751"/>
      <c r="AV50" s="751"/>
      <c r="AW50" s="751"/>
      <c r="AX50" s="751"/>
      <c r="AY50" s="751"/>
      <c r="AZ50" s="751"/>
      <c r="BA50" s="751"/>
      <c r="BB50" s="751"/>
      <c r="BC50" s="751"/>
      <c r="BD50" s="751"/>
      <c r="BE50" s="751"/>
      <c r="BF50" s="751"/>
      <c r="BG50" s="751"/>
      <c r="BH50" s="751"/>
      <c r="BI50" s="751"/>
      <c r="BJ50" s="751"/>
      <c r="BK50" s="751"/>
      <c r="BL50" s="751"/>
      <c r="BM50" s="751"/>
      <c r="BN50" s="751"/>
      <c r="BO50" s="751"/>
      <c r="BP50" s="751"/>
      <c r="BQ50" s="751"/>
      <c r="BR50" s="751"/>
      <c r="BS50" s="751"/>
      <c r="BT50" s="751"/>
      <c r="BU50" s="751"/>
      <c r="BV50" s="751"/>
      <c r="BW50" s="751"/>
      <c r="BX50" s="751"/>
      <c r="BY50" s="751"/>
      <c r="BZ50" s="751"/>
      <c r="CA50" s="751"/>
      <c r="CB50" s="751"/>
      <c r="CC50" s="751"/>
      <c r="CD50" s="751"/>
      <c r="CE50" s="751"/>
      <c r="CF50" s="751"/>
      <c r="CG50" s="751"/>
      <c r="CH50" s="751"/>
      <c r="CI50" s="751"/>
      <c r="CJ50" s="751"/>
      <c r="CK50" s="556"/>
      <c r="CL50" s="556"/>
    </row>
    <row r="51" spans="2:90" s="3" customFormat="1">
      <c r="B51" s="557"/>
      <c r="C51" s="557"/>
      <c r="D51" s="557"/>
      <c r="E51" s="557"/>
      <c r="F51" s="557"/>
      <c r="G51" s="557"/>
      <c r="H51" s="557"/>
      <c r="I51" s="557"/>
      <c r="J51" s="557"/>
      <c r="K51" s="557"/>
      <c r="L51" s="557"/>
      <c r="M51" s="557"/>
      <c r="N51" s="557"/>
      <c r="O51" s="557"/>
      <c r="P51" s="557"/>
      <c r="Q51" s="557"/>
      <c r="R51" s="557"/>
      <c r="S51" s="557"/>
      <c r="T51" s="557"/>
      <c r="U51" s="557"/>
      <c r="V51" s="557"/>
      <c r="W51" s="557"/>
      <c r="X51" s="557"/>
      <c r="Y51" s="557"/>
      <c r="Z51" s="557"/>
      <c r="AA51" s="557"/>
      <c r="AB51" s="557"/>
      <c r="AC51" s="557"/>
      <c r="AD51" s="557"/>
      <c r="AE51" s="557"/>
      <c r="AF51" s="557"/>
      <c r="AG51" s="557"/>
      <c r="AH51" s="557"/>
      <c r="AI51" s="557"/>
      <c r="AJ51" s="557"/>
      <c r="AK51" s="557"/>
      <c r="AL51" s="557"/>
      <c r="AM51" s="557"/>
      <c r="AN51" s="557"/>
      <c r="AO51" s="557"/>
      <c r="AP51" s="557"/>
      <c r="AQ51" s="557"/>
      <c r="AR51" s="557"/>
      <c r="AS51" s="557"/>
      <c r="AT51" s="557"/>
      <c r="AU51" s="557"/>
      <c r="AV51" s="557"/>
      <c r="AW51" s="557"/>
      <c r="AX51" s="557"/>
      <c r="AY51" s="557"/>
      <c r="AZ51" s="557"/>
      <c r="BA51" s="557"/>
      <c r="BB51" s="557"/>
      <c r="BC51" s="557"/>
      <c r="BD51" s="557"/>
      <c r="BE51" s="557"/>
      <c r="BF51" s="557"/>
      <c r="BG51" s="557"/>
      <c r="BH51" s="557"/>
      <c r="BI51" s="557"/>
      <c r="BJ51" s="557"/>
      <c r="BK51" s="557"/>
      <c r="BL51" s="557"/>
      <c r="BM51" s="557"/>
      <c r="BN51" s="557"/>
      <c r="BO51" s="557"/>
      <c r="BP51" s="557"/>
      <c r="BQ51" s="557"/>
      <c r="BR51" s="557"/>
      <c r="BS51" s="557"/>
      <c r="BT51" s="557"/>
      <c r="BU51" s="557"/>
      <c r="BV51" s="557"/>
      <c r="BW51" s="557"/>
      <c r="BX51" s="557"/>
      <c r="BY51" s="557"/>
      <c r="BZ51" s="557"/>
      <c r="CA51" s="557"/>
      <c r="CB51" s="557"/>
      <c r="CC51" s="557"/>
      <c r="CD51" s="557"/>
      <c r="CE51" s="557"/>
      <c r="CF51" s="557"/>
      <c r="CG51" s="557"/>
      <c r="CH51" s="557"/>
      <c r="CI51" s="557"/>
      <c r="CJ51" s="557"/>
      <c r="CK51" s="556"/>
      <c r="CL51" s="556"/>
    </row>
    <row r="52" spans="2:90" s="3" customFormat="1">
      <c r="B52" s="558"/>
      <c r="C52" s="558"/>
      <c r="D52" s="558"/>
      <c r="E52" s="558"/>
      <c r="F52" s="558"/>
      <c r="G52" s="558"/>
      <c r="H52" s="558"/>
      <c r="I52" s="558"/>
      <c r="J52" s="558"/>
      <c r="K52" s="558"/>
      <c r="L52" s="558"/>
      <c r="M52" s="558"/>
      <c r="N52" s="558"/>
      <c r="O52" s="558"/>
      <c r="P52" s="558"/>
      <c r="Q52" s="558"/>
      <c r="R52" s="558"/>
      <c r="S52" s="558"/>
      <c r="T52" s="558"/>
      <c r="U52" s="558"/>
      <c r="V52" s="558"/>
      <c r="W52" s="558"/>
      <c r="X52" s="558"/>
      <c r="Y52" s="558"/>
      <c r="Z52" s="558"/>
      <c r="AA52" s="558"/>
      <c r="AB52" s="558"/>
      <c r="AC52" s="558"/>
      <c r="AD52" s="558"/>
      <c r="AE52" s="558"/>
      <c r="AF52" s="558"/>
      <c r="AG52" s="558"/>
      <c r="AH52" s="558"/>
      <c r="AI52" s="558"/>
      <c r="AJ52" s="558"/>
      <c r="AK52" s="558"/>
      <c r="AL52" s="558"/>
      <c r="AM52" s="558"/>
      <c r="AN52" s="558"/>
      <c r="AO52" s="558"/>
      <c r="AP52" s="558"/>
      <c r="AQ52" s="558"/>
      <c r="AR52" s="558"/>
      <c r="AS52" s="558"/>
      <c r="AT52" s="558"/>
      <c r="AU52" s="558"/>
      <c r="AV52" s="558"/>
      <c r="AW52" s="558"/>
      <c r="AX52" s="558"/>
      <c r="AY52" s="558"/>
      <c r="AZ52" s="558"/>
      <c r="BA52" s="558"/>
      <c r="BB52" s="558"/>
      <c r="BC52" s="558"/>
      <c r="BD52" s="558"/>
      <c r="BE52" s="558"/>
      <c r="BF52" s="558"/>
      <c r="BG52" s="558"/>
      <c r="BH52" s="558"/>
      <c r="BI52" s="558"/>
      <c r="BJ52" s="558"/>
      <c r="BK52" s="558"/>
      <c r="BL52" s="558"/>
      <c r="BM52" s="558"/>
      <c r="BN52" s="558"/>
      <c r="BO52" s="558"/>
      <c r="BP52" s="558"/>
      <c r="BQ52" s="558"/>
      <c r="BR52" s="558"/>
      <c r="BS52" s="558"/>
      <c r="BT52" s="558"/>
      <c r="BU52" s="558"/>
      <c r="BV52" s="558"/>
      <c r="BW52" s="558"/>
      <c r="BX52" s="558"/>
      <c r="BY52" s="558"/>
      <c r="BZ52" s="558"/>
      <c r="CA52" s="558"/>
      <c r="CB52" s="558"/>
      <c r="CC52" s="558"/>
      <c r="CD52" s="558"/>
      <c r="CE52" s="558"/>
      <c r="CF52" s="558"/>
      <c r="CG52" s="558"/>
      <c r="CH52" s="558"/>
      <c r="CI52" s="558"/>
      <c r="CJ52" s="558"/>
      <c r="CK52" s="556"/>
      <c r="CL52" s="556"/>
    </row>
    <row r="53" spans="2:90" s="3" customFormat="1">
      <c r="B53" s="556"/>
      <c r="C53" s="556"/>
      <c r="D53" s="556"/>
      <c r="E53" s="556"/>
      <c r="F53" s="556"/>
      <c r="G53" s="556"/>
      <c r="H53" s="556"/>
      <c r="I53" s="556"/>
      <c r="J53" s="556"/>
      <c r="K53" s="556"/>
      <c r="L53" s="556"/>
      <c r="M53" s="556"/>
      <c r="N53" s="556"/>
      <c r="O53" s="556"/>
      <c r="P53" s="556"/>
      <c r="Q53" s="556"/>
      <c r="R53" s="556"/>
      <c r="S53" s="556"/>
      <c r="T53" s="556"/>
      <c r="U53" s="556"/>
      <c r="V53" s="556"/>
      <c r="W53" s="556"/>
      <c r="X53" s="556"/>
      <c r="Y53" s="556"/>
      <c r="Z53" s="556"/>
      <c r="AA53" s="556"/>
      <c r="AB53" s="556"/>
      <c r="AC53" s="556"/>
      <c r="AD53" s="556"/>
      <c r="AE53" s="556"/>
      <c r="AF53" s="556"/>
      <c r="AG53" s="556"/>
      <c r="AH53" s="556"/>
      <c r="AI53" s="556"/>
      <c r="AJ53" s="556"/>
      <c r="AK53" s="556"/>
      <c r="AL53" s="556"/>
      <c r="AM53" s="556"/>
      <c r="AN53" s="556"/>
      <c r="AO53" s="556"/>
      <c r="AP53" s="556"/>
      <c r="AQ53" s="556"/>
      <c r="AR53" s="556"/>
      <c r="AS53" s="556"/>
      <c r="AT53" s="556"/>
      <c r="AU53" s="556"/>
      <c r="AV53" s="556"/>
      <c r="AW53" s="556"/>
      <c r="AX53" s="556"/>
      <c r="AY53" s="556"/>
      <c r="AZ53" s="556"/>
      <c r="BA53" s="556"/>
      <c r="BB53" s="556"/>
      <c r="BC53" s="556"/>
      <c r="BD53" s="556"/>
      <c r="BE53" s="556"/>
      <c r="BF53" s="556"/>
      <c r="BG53" s="556"/>
      <c r="BH53" s="556"/>
      <c r="BI53" s="556"/>
      <c r="BJ53" s="556"/>
      <c r="BK53" s="556"/>
      <c r="BL53" s="556"/>
      <c r="BM53" s="556"/>
      <c r="BN53" s="556"/>
      <c r="BO53" s="556"/>
      <c r="BP53" s="556"/>
      <c r="BQ53" s="556"/>
      <c r="BR53" s="556"/>
      <c r="BS53" s="556"/>
      <c r="BT53" s="556"/>
      <c r="BU53" s="556"/>
      <c r="BV53" s="556"/>
      <c r="BW53" s="556"/>
      <c r="BX53" s="556"/>
      <c r="BY53" s="556"/>
      <c r="BZ53" s="556"/>
      <c r="CA53" s="556"/>
      <c r="CB53" s="556"/>
      <c r="CC53" s="556"/>
      <c r="CD53" s="556"/>
      <c r="CE53" s="556"/>
      <c r="CF53" s="556"/>
      <c r="CG53" s="556"/>
      <c r="CH53" s="556"/>
      <c r="CI53" s="556"/>
      <c r="CJ53" s="556"/>
      <c r="CK53" s="556"/>
      <c r="CL53" s="556"/>
    </row>
    <row r="54" spans="2:90" s="3" customFormat="1">
      <c r="B54" s="557"/>
      <c r="C54" s="557"/>
      <c r="D54" s="557"/>
      <c r="E54" s="557"/>
      <c r="F54" s="557"/>
      <c r="G54" s="557"/>
      <c r="H54" s="557"/>
      <c r="I54" s="557"/>
      <c r="J54" s="557"/>
      <c r="K54" s="557"/>
      <c r="L54" s="557"/>
      <c r="M54" s="557"/>
      <c r="N54" s="557"/>
      <c r="O54" s="557"/>
      <c r="P54" s="557"/>
      <c r="Q54" s="557"/>
      <c r="R54" s="557"/>
      <c r="S54" s="557"/>
      <c r="T54" s="557"/>
      <c r="U54" s="557"/>
      <c r="V54" s="557"/>
      <c r="W54" s="557"/>
      <c r="X54" s="557"/>
      <c r="Y54" s="557"/>
      <c r="Z54" s="557"/>
      <c r="AA54" s="557"/>
      <c r="AB54" s="557"/>
      <c r="AC54" s="557"/>
      <c r="AD54" s="557"/>
      <c r="AE54" s="557"/>
      <c r="AF54" s="557"/>
      <c r="AG54" s="557"/>
      <c r="AH54" s="557"/>
      <c r="AI54" s="557"/>
      <c r="AJ54" s="557"/>
      <c r="AK54" s="557"/>
      <c r="AL54" s="557"/>
      <c r="AM54" s="557"/>
      <c r="AN54" s="557"/>
      <c r="AO54" s="557"/>
      <c r="AP54" s="557"/>
      <c r="AQ54" s="557"/>
      <c r="AR54" s="557"/>
      <c r="AS54" s="557"/>
      <c r="AT54" s="557"/>
      <c r="AU54" s="557"/>
      <c r="AV54" s="557"/>
      <c r="AW54" s="557"/>
      <c r="AX54" s="557"/>
      <c r="AY54" s="557"/>
      <c r="AZ54" s="557"/>
      <c r="BA54" s="557"/>
      <c r="BB54" s="557"/>
      <c r="BC54" s="557"/>
      <c r="BD54" s="557"/>
      <c r="BE54" s="557"/>
      <c r="BF54" s="557"/>
      <c r="BG54" s="557"/>
      <c r="BH54" s="557"/>
      <c r="BI54" s="557"/>
      <c r="BJ54" s="557"/>
      <c r="BK54" s="557"/>
      <c r="BL54" s="557"/>
      <c r="BM54" s="557"/>
      <c r="BN54" s="557"/>
      <c r="BO54" s="557"/>
      <c r="BP54" s="557"/>
      <c r="BQ54" s="557"/>
      <c r="BR54" s="557"/>
      <c r="BS54" s="557"/>
      <c r="BT54" s="557"/>
      <c r="BU54" s="557"/>
      <c r="BV54" s="557"/>
      <c r="BW54" s="557"/>
      <c r="BX54" s="557"/>
      <c r="BY54" s="557"/>
      <c r="BZ54" s="557"/>
      <c r="CA54" s="557"/>
      <c r="CB54" s="557"/>
      <c r="CC54" s="557"/>
      <c r="CD54" s="557"/>
      <c r="CE54" s="557"/>
      <c r="CF54" s="557"/>
      <c r="CG54" s="557"/>
      <c r="CH54" s="557"/>
      <c r="CI54" s="557"/>
      <c r="CJ54" s="556"/>
      <c r="CK54" s="556"/>
      <c r="CL54" s="556"/>
    </row>
    <row r="55" spans="2:90" s="3" customFormat="1">
      <c r="B55" s="557"/>
      <c r="C55" s="557"/>
      <c r="D55" s="557"/>
      <c r="E55" s="557"/>
      <c r="F55" s="557"/>
      <c r="G55" s="557"/>
      <c r="H55" s="557"/>
      <c r="I55" s="557"/>
      <c r="J55" s="557"/>
      <c r="K55" s="557"/>
      <c r="L55" s="557"/>
      <c r="M55" s="557"/>
      <c r="N55" s="557"/>
      <c r="O55" s="557"/>
      <c r="P55" s="557"/>
      <c r="Q55" s="557"/>
      <c r="R55" s="557"/>
      <c r="S55" s="557"/>
      <c r="T55" s="557"/>
      <c r="U55" s="557"/>
      <c r="V55" s="557"/>
      <c r="W55" s="557"/>
      <c r="X55" s="557"/>
      <c r="Y55" s="557"/>
      <c r="Z55" s="557"/>
      <c r="AA55" s="557"/>
      <c r="AB55" s="557"/>
      <c r="AC55" s="557"/>
      <c r="AD55" s="557"/>
      <c r="AE55" s="557"/>
      <c r="AF55" s="557"/>
      <c r="AG55" s="557"/>
      <c r="AH55" s="557"/>
      <c r="AI55" s="557"/>
      <c r="AJ55" s="557"/>
      <c r="AK55" s="557"/>
      <c r="AL55" s="557"/>
      <c r="AM55" s="557"/>
      <c r="AN55" s="557"/>
      <c r="AO55" s="557"/>
      <c r="AP55" s="557"/>
      <c r="AQ55" s="557"/>
      <c r="AR55" s="557"/>
      <c r="AS55" s="557"/>
      <c r="AT55" s="557"/>
      <c r="AU55" s="557"/>
      <c r="AV55" s="557"/>
      <c r="AW55" s="557"/>
      <c r="AX55" s="557"/>
      <c r="AY55" s="557"/>
      <c r="AZ55" s="557"/>
      <c r="BA55" s="557"/>
      <c r="BB55" s="557"/>
      <c r="BC55" s="557"/>
      <c r="BD55" s="557"/>
      <c r="BE55" s="557"/>
      <c r="BF55" s="557"/>
      <c r="BG55" s="557"/>
      <c r="BH55" s="557"/>
      <c r="BI55" s="557"/>
      <c r="BJ55" s="557"/>
      <c r="BK55" s="557"/>
      <c r="BL55" s="557"/>
      <c r="BM55" s="557"/>
      <c r="BN55" s="557"/>
      <c r="BO55" s="557"/>
      <c r="BP55" s="557"/>
      <c r="BQ55" s="557"/>
      <c r="BR55" s="557"/>
      <c r="BS55" s="557"/>
      <c r="BT55" s="557"/>
      <c r="BU55" s="557"/>
      <c r="BV55" s="557"/>
      <c r="BW55" s="557"/>
      <c r="BX55" s="557"/>
      <c r="BY55" s="557"/>
      <c r="BZ55" s="557"/>
      <c r="CA55" s="557"/>
      <c r="CB55" s="557"/>
      <c r="CC55" s="557"/>
      <c r="CD55" s="557"/>
      <c r="CE55" s="557"/>
      <c r="CF55" s="557"/>
      <c r="CG55" s="557"/>
      <c r="CH55" s="557"/>
      <c r="CI55" s="557"/>
      <c r="CJ55" s="556"/>
      <c r="CK55" s="556"/>
      <c r="CL55" s="556"/>
    </row>
    <row r="56" spans="2:90" s="3" customFormat="1">
      <c r="B56" s="558"/>
      <c r="C56" s="558"/>
      <c r="D56" s="558"/>
      <c r="E56" s="558"/>
      <c r="F56" s="558"/>
      <c r="G56" s="558"/>
      <c r="H56" s="558"/>
      <c r="I56" s="558"/>
      <c r="J56" s="558"/>
      <c r="K56" s="558"/>
      <c r="L56" s="558"/>
      <c r="M56" s="558"/>
      <c r="N56" s="558"/>
      <c r="O56" s="558"/>
      <c r="P56" s="558"/>
      <c r="Q56" s="558"/>
      <c r="R56" s="558"/>
      <c r="S56" s="558"/>
      <c r="T56" s="558"/>
      <c r="U56" s="558"/>
      <c r="V56" s="558"/>
      <c r="W56" s="558"/>
      <c r="X56" s="558"/>
      <c r="Y56" s="558"/>
      <c r="Z56" s="558"/>
      <c r="AA56" s="558"/>
      <c r="AB56" s="558"/>
      <c r="AC56" s="558"/>
      <c r="AD56" s="558"/>
      <c r="AE56" s="558"/>
      <c r="AF56" s="558"/>
      <c r="AG56" s="558"/>
      <c r="AH56" s="558"/>
      <c r="AI56" s="558"/>
      <c r="AJ56" s="558"/>
      <c r="AK56" s="558"/>
      <c r="AL56" s="558"/>
      <c r="AM56" s="558"/>
      <c r="AN56" s="558"/>
      <c r="AO56" s="558"/>
      <c r="AP56" s="558"/>
      <c r="AQ56" s="558"/>
      <c r="AR56" s="558"/>
      <c r="AS56" s="558"/>
      <c r="AT56" s="558"/>
      <c r="AU56" s="558"/>
      <c r="AV56" s="558"/>
      <c r="AW56" s="558"/>
      <c r="AX56" s="558"/>
      <c r="AY56" s="558"/>
      <c r="AZ56" s="558"/>
      <c r="BA56" s="558"/>
      <c r="BB56" s="558"/>
      <c r="BC56" s="558"/>
      <c r="BD56" s="558"/>
      <c r="BE56" s="558"/>
      <c r="BF56" s="558"/>
      <c r="BG56" s="558"/>
      <c r="BH56" s="558"/>
      <c r="BI56" s="558"/>
      <c r="BJ56" s="558"/>
      <c r="BK56" s="558"/>
      <c r="BL56" s="558"/>
      <c r="BM56" s="558"/>
      <c r="BN56" s="558"/>
      <c r="BO56" s="558"/>
      <c r="BP56" s="558"/>
      <c r="BQ56" s="558"/>
      <c r="BR56" s="558"/>
      <c r="BS56" s="558"/>
      <c r="BT56" s="558"/>
      <c r="BU56" s="558"/>
      <c r="BV56" s="558"/>
      <c r="BW56" s="558"/>
      <c r="BX56" s="558"/>
      <c r="BY56" s="558"/>
      <c r="BZ56" s="558"/>
      <c r="CA56" s="558"/>
      <c r="CB56" s="558"/>
      <c r="CC56" s="558"/>
      <c r="CD56" s="558"/>
      <c r="CE56" s="558"/>
      <c r="CF56" s="558"/>
      <c r="CG56" s="558"/>
      <c r="CH56" s="558"/>
      <c r="CI56" s="558"/>
      <c r="CJ56" s="556"/>
      <c r="CK56" s="556"/>
      <c r="CL56" s="556"/>
    </row>
    <row r="57" spans="2:90" s="3" customFormat="1">
      <c r="B57" s="556"/>
      <c r="C57" s="556"/>
      <c r="D57" s="556"/>
      <c r="E57" s="556"/>
      <c r="F57" s="556"/>
      <c r="G57" s="556"/>
      <c r="H57" s="556"/>
      <c r="I57" s="556"/>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6"/>
      <c r="AN57" s="556"/>
      <c r="AO57" s="556"/>
      <c r="AP57" s="556"/>
      <c r="AQ57" s="556"/>
      <c r="AR57" s="556"/>
      <c r="AS57" s="556"/>
      <c r="AT57" s="556"/>
      <c r="AU57" s="556"/>
      <c r="AV57" s="556"/>
      <c r="AW57" s="556"/>
      <c r="AX57" s="556"/>
      <c r="AY57" s="556"/>
      <c r="AZ57" s="556"/>
      <c r="BA57" s="556"/>
      <c r="BB57" s="556"/>
      <c r="BC57" s="556"/>
      <c r="BD57" s="556"/>
      <c r="BE57" s="556"/>
      <c r="BF57" s="556"/>
      <c r="BG57" s="556"/>
      <c r="BH57" s="556"/>
      <c r="BI57" s="556"/>
      <c r="BJ57" s="556"/>
      <c r="BK57" s="556"/>
      <c r="BL57" s="556"/>
      <c r="BM57" s="556"/>
      <c r="BN57" s="556"/>
      <c r="BO57" s="556"/>
      <c r="BP57" s="556"/>
      <c r="BQ57" s="556"/>
      <c r="BR57" s="556"/>
      <c r="BS57" s="556"/>
      <c r="BT57" s="556"/>
      <c r="BU57" s="556"/>
      <c r="BV57" s="556"/>
      <c r="BW57" s="556"/>
      <c r="BX57" s="556"/>
      <c r="BY57" s="556"/>
      <c r="BZ57" s="556"/>
      <c r="CA57" s="556"/>
      <c r="CB57" s="556"/>
      <c r="CC57" s="556"/>
      <c r="CD57" s="556"/>
      <c r="CE57" s="556"/>
      <c r="CF57" s="556"/>
      <c r="CG57" s="556"/>
      <c r="CH57" s="556"/>
      <c r="CI57" s="556"/>
      <c r="CJ57" s="556"/>
      <c r="CK57" s="556"/>
      <c r="CL57" s="556"/>
    </row>
    <row r="58" spans="2:90" s="3" customFormat="1">
      <c r="B58" s="559"/>
      <c r="C58" s="556"/>
      <c r="D58" s="556"/>
      <c r="E58" s="556"/>
      <c r="F58" s="556"/>
      <c r="G58" s="556"/>
      <c r="H58" s="556"/>
      <c r="I58" s="556"/>
      <c r="J58" s="556"/>
      <c r="K58" s="556"/>
      <c r="L58" s="556"/>
      <c r="M58" s="556"/>
      <c r="N58" s="556"/>
      <c r="O58" s="556"/>
      <c r="P58" s="556"/>
      <c r="Q58" s="556"/>
      <c r="R58" s="556"/>
      <c r="S58" s="556"/>
      <c r="T58" s="556"/>
      <c r="U58" s="556"/>
      <c r="V58" s="556"/>
      <c r="W58" s="556"/>
      <c r="X58" s="556"/>
      <c r="Y58" s="556"/>
      <c r="Z58" s="556"/>
      <c r="AA58" s="556"/>
      <c r="AB58" s="556"/>
      <c r="AC58" s="556"/>
      <c r="AD58" s="556"/>
      <c r="AE58" s="556"/>
      <c r="AF58" s="556"/>
      <c r="AG58" s="556"/>
      <c r="AH58" s="556"/>
      <c r="AI58" s="556"/>
      <c r="AJ58" s="556"/>
      <c r="AK58" s="556"/>
      <c r="AL58" s="556"/>
      <c r="AM58" s="556"/>
      <c r="AN58" s="556"/>
      <c r="AO58" s="556"/>
      <c r="AP58" s="556"/>
      <c r="AQ58" s="556"/>
      <c r="AR58" s="556"/>
      <c r="AS58" s="556"/>
      <c r="AT58" s="556"/>
      <c r="AU58" s="556"/>
      <c r="AV58" s="556"/>
      <c r="AW58" s="556"/>
      <c r="AX58" s="556"/>
      <c r="AY58" s="556"/>
      <c r="AZ58" s="556"/>
      <c r="BA58" s="556"/>
      <c r="BB58" s="556"/>
      <c r="BC58" s="556"/>
      <c r="BD58" s="556"/>
      <c r="BE58" s="556"/>
      <c r="BF58" s="556"/>
      <c r="BG58" s="556"/>
      <c r="BH58" s="556"/>
      <c r="BI58" s="556"/>
      <c r="BJ58" s="556"/>
      <c r="BK58" s="556"/>
      <c r="BL58" s="556"/>
      <c r="BM58" s="556"/>
      <c r="BN58" s="556"/>
      <c r="BO58" s="556"/>
      <c r="BP58" s="556"/>
      <c r="BQ58" s="556"/>
      <c r="BR58" s="556"/>
      <c r="BS58" s="556"/>
      <c r="BT58" s="556"/>
      <c r="BU58" s="556"/>
      <c r="BV58" s="556"/>
      <c r="BW58" s="556"/>
      <c r="BX58" s="556"/>
      <c r="BY58" s="556"/>
      <c r="BZ58" s="556"/>
      <c r="CA58" s="556"/>
      <c r="CB58" s="556"/>
      <c r="CC58" s="556"/>
      <c r="CD58" s="556"/>
      <c r="CE58" s="556"/>
      <c r="CF58" s="556"/>
      <c r="CG58" s="556"/>
      <c r="CH58" s="556"/>
      <c r="CI58" s="556"/>
      <c r="CJ58" s="556"/>
      <c r="CK58" s="556"/>
      <c r="CL58" s="556"/>
    </row>
    <row r="59" spans="2:90" s="3" customFormat="1" ht="15.75" customHeight="1">
      <c r="B59" s="751"/>
      <c r="C59" s="751"/>
      <c r="D59" s="751"/>
      <c r="E59" s="751"/>
      <c r="F59" s="751"/>
      <c r="G59" s="751"/>
      <c r="H59" s="751"/>
      <c r="I59" s="751"/>
      <c r="J59" s="751"/>
      <c r="K59" s="751"/>
      <c r="L59" s="751"/>
      <c r="M59" s="751"/>
      <c r="N59" s="751"/>
      <c r="O59" s="751"/>
      <c r="P59" s="751"/>
      <c r="Q59" s="751"/>
      <c r="R59" s="751"/>
      <c r="S59" s="751"/>
      <c r="T59" s="751"/>
      <c r="U59" s="751"/>
      <c r="V59" s="751"/>
      <c r="W59" s="751"/>
      <c r="X59" s="751"/>
      <c r="Y59" s="751"/>
      <c r="Z59" s="751"/>
      <c r="AA59" s="751"/>
      <c r="AB59" s="751"/>
      <c r="AC59" s="751"/>
      <c r="AD59" s="751"/>
      <c r="AE59" s="751"/>
      <c r="AF59" s="751"/>
      <c r="AG59" s="751"/>
      <c r="AH59" s="751"/>
      <c r="AI59" s="751"/>
      <c r="AJ59" s="751"/>
      <c r="AK59" s="751"/>
      <c r="AL59" s="751"/>
      <c r="AM59" s="751"/>
      <c r="AN59" s="751"/>
      <c r="AO59" s="751"/>
      <c r="AP59" s="751"/>
      <c r="AQ59" s="751"/>
      <c r="AR59" s="751"/>
      <c r="AS59" s="751"/>
      <c r="AT59" s="751"/>
      <c r="AU59" s="751"/>
      <c r="AV59" s="751"/>
      <c r="AW59" s="751"/>
      <c r="AX59" s="751"/>
      <c r="AY59" s="751"/>
      <c r="AZ59" s="751"/>
      <c r="BA59" s="751"/>
      <c r="BB59" s="751"/>
      <c r="BC59" s="751"/>
      <c r="BD59" s="751"/>
      <c r="BE59" s="751"/>
      <c r="BF59" s="751"/>
      <c r="BG59" s="751"/>
      <c r="BH59" s="751"/>
      <c r="BI59" s="751"/>
      <c r="BJ59" s="751"/>
      <c r="BK59" s="751"/>
      <c r="BL59" s="751"/>
      <c r="BM59" s="751"/>
      <c r="BN59" s="751"/>
      <c r="BO59" s="751"/>
      <c r="BP59" s="751"/>
      <c r="BQ59" s="751"/>
      <c r="BR59" s="751"/>
      <c r="BS59" s="751"/>
      <c r="BT59" s="751"/>
      <c r="BU59" s="751"/>
      <c r="BV59" s="751"/>
      <c r="BW59" s="751"/>
      <c r="BX59" s="751"/>
      <c r="BY59" s="751"/>
      <c r="BZ59" s="751"/>
      <c r="CA59" s="751"/>
      <c r="CB59" s="751"/>
      <c r="CC59" s="751"/>
      <c r="CD59" s="751"/>
      <c r="CE59" s="751"/>
      <c r="CF59" s="751"/>
      <c r="CG59" s="751"/>
      <c r="CH59" s="751"/>
      <c r="CI59" s="751"/>
      <c r="CJ59" s="751"/>
      <c r="CK59" s="556"/>
      <c r="CL59" s="556"/>
    </row>
    <row r="60" spans="2:90" s="3" customFormat="1">
      <c r="B60" s="557"/>
      <c r="C60" s="557"/>
      <c r="D60" s="557"/>
      <c r="E60" s="557"/>
      <c r="F60" s="557"/>
      <c r="G60" s="557"/>
      <c r="H60" s="557"/>
      <c r="I60" s="557"/>
      <c r="J60" s="557"/>
      <c r="K60" s="557"/>
      <c r="L60" s="557"/>
      <c r="M60" s="557"/>
      <c r="N60" s="557"/>
      <c r="O60" s="557"/>
      <c r="P60" s="557"/>
      <c r="Q60" s="557"/>
      <c r="R60" s="557"/>
      <c r="S60" s="557"/>
      <c r="T60" s="557"/>
      <c r="U60" s="557"/>
      <c r="V60" s="557"/>
      <c r="W60" s="557"/>
      <c r="X60" s="557"/>
      <c r="Y60" s="557"/>
      <c r="Z60" s="557"/>
      <c r="AA60" s="557"/>
      <c r="AB60" s="557"/>
      <c r="AC60" s="557"/>
      <c r="AD60" s="557"/>
      <c r="AE60" s="557"/>
      <c r="AF60" s="557"/>
      <c r="AG60" s="557"/>
      <c r="AH60" s="557"/>
      <c r="AI60" s="557"/>
      <c r="AJ60" s="557"/>
      <c r="AK60" s="557"/>
      <c r="AL60" s="557"/>
      <c r="AM60" s="557"/>
      <c r="AN60" s="557"/>
      <c r="AO60" s="557"/>
      <c r="AP60" s="557"/>
      <c r="AQ60" s="557"/>
      <c r="AR60" s="557"/>
      <c r="AS60" s="557"/>
      <c r="AT60" s="557"/>
      <c r="AU60" s="557"/>
      <c r="AV60" s="557"/>
      <c r="AW60" s="557"/>
      <c r="AX60" s="557"/>
      <c r="AY60" s="557"/>
      <c r="AZ60" s="557"/>
      <c r="BA60" s="557"/>
      <c r="BB60" s="557"/>
      <c r="BC60" s="557"/>
      <c r="BD60" s="557"/>
      <c r="BE60" s="557"/>
      <c r="BF60" s="557"/>
      <c r="BG60" s="557"/>
      <c r="BH60" s="557"/>
      <c r="BI60" s="557"/>
      <c r="BJ60" s="557"/>
      <c r="BK60" s="557"/>
      <c r="BL60" s="557"/>
      <c r="BM60" s="557"/>
      <c r="BN60" s="557"/>
      <c r="BO60" s="557"/>
      <c r="BP60" s="557"/>
      <c r="BQ60" s="557"/>
      <c r="BR60" s="557"/>
      <c r="BS60" s="557"/>
      <c r="BT60" s="557"/>
      <c r="BU60" s="557"/>
      <c r="BV60" s="557"/>
      <c r="BW60" s="557"/>
      <c r="BX60" s="557"/>
      <c r="BY60" s="557"/>
      <c r="BZ60" s="557"/>
      <c r="CA60" s="557"/>
      <c r="CB60" s="557"/>
      <c r="CC60" s="557"/>
      <c r="CD60" s="557"/>
      <c r="CE60" s="557"/>
      <c r="CF60" s="557"/>
      <c r="CG60" s="557"/>
      <c r="CH60" s="557"/>
      <c r="CI60" s="557"/>
      <c r="CJ60" s="557"/>
      <c r="CK60" s="556"/>
      <c r="CL60" s="556"/>
    </row>
    <row r="61" spans="2:90" s="3" customFormat="1">
      <c r="B61" s="558"/>
      <c r="C61" s="558"/>
      <c r="D61" s="558"/>
      <c r="E61" s="558"/>
      <c r="F61" s="558"/>
      <c r="G61" s="558"/>
      <c r="H61" s="558"/>
      <c r="I61" s="558"/>
      <c r="J61" s="558"/>
      <c r="K61" s="558"/>
      <c r="L61" s="558"/>
      <c r="M61" s="558"/>
      <c r="N61" s="558"/>
      <c r="O61" s="558"/>
      <c r="P61" s="558"/>
      <c r="Q61" s="558"/>
      <c r="R61" s="558"/>
      <c r="S61" s="558"/>
      <c r="T61" s="558"/>
      <c r="U61" s="558"/>
      <c r="V61" s="558"/>
      <c r="W61" s="558"/>
      <c r="X61" s="558"/>
      <c r="Y61" s="558"/>
      <c r="Z61" s="558"/>
      <c r="AA61" s="558"/>
      <c r="AB61" s="558"/>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558"/>
      <c r="BF61" s="558"/>
      <c r="BG61" s="558"/>
      <c r="BH61" s="558"/>
      <c r="BI61" s="558"/>
      <c r="BJ61" s="558"/>
      <c r="BK61" s="558"/>
      <c r="BL61" s="558"/>
      <c r="BM61" s="558"/>
      <c r="BN61" s="558"/>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6"/>
      <c r="CL61" s="556"/>
    </row>
    <row r="62" spans="2:90" s="3" customFormat="1">
      <c r="B62" s="559"/>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6"/>
      <c r="AN62" s="556"/>
      <c r="AO62" s="556"/>
      <c r="AP62" s="556"/>
      <c r="AQ62" s="556"/>
      <c r="AR62" s="556"/>
      <c r="AS62" s="556"/>
      <c r="AT62" s="556"/>
      <c r="AU62" s="556"/>
      <c r="AV62" s="556"/>
      <c r="AW62" s="556"/>
      <c r="AX62" s="556"/>
      <c r="AY62" s="556"/>
      <c r="AZ62" s="556"/>
      <c r="BA62" s="556"/>
      <c r="BB62" s="556"/>
      <c r="BC62" s="556"/>
      <c r="BD62" s="556"/>
      <c r="BE62" s="556"/>
      <c r="BF62" s="556"/>
      <c r="BG62" s="556"/>
      <c r="BH62" s="556"/>
      <c r="BI62" s="556"/>
      <c r="BJ62" s="556"/>
      <c r="BK62" s="556"/>
      <c r="BL62" s="556"/>
      <c r="BM62" s="556"/>
      <c r="BN62" s="556"/>
      <c r="BO62" s="556"/>
      <c r="BP62" s="556"/>
      <c r="BQ62" s="556"/>
      <c r="BR62" s="556"/>
      <c r="BS62" s="556"/>
      <c r="BT62" s="556"/>
      <c r="BU62" s="556"/>
      <c r="BV62" s="556"/>
      <c r="BW62" s="556"/>
      <c r="BX62" s="556"/>
      <c r="BY62" s="556"/>
      <c r="BZ62" s="556"/>
      <c r="CA62" s="556"/>
      <c r="CB62" s="556"/>
      <c r="CC62" s="556"/>
      <c r="CD62" s="556"/>
      <c r="CE62" s="556"/>
      <c r="CF62" s="556"/>
      <c r="CG62" s="556"/>
      <c r="CH62" s="556"/>
      <c r="CI62" s="556"/>
      <c r="CJ62" s="556"/>
      <c r="CK62" s="556"/>
      <c r="CL62" s="556"/>
    </row>
    <row r="63" spans="2:90" s="3" customFormat="1">
      <c r="B63" s="557"/>
      <c r="C63" s="557"/>
      <c r="D63" s="557"/>
      <c r="E63" s="557"/>
      <c r="F63" s="557"/>
      <c r="G63" s="557"/>
      <c r="H63" s="557"/>
      <c r="I63" s="557"/>
      <c r="J63" s="557"/>
      <c r="K63" s="557"/>
      <c r="L63" s="557"/>
      <c r="M63" s="557"/>
      <c r="N63" s="557"/>
      <c r="O63" s="557"/>
      <c r="P63" s="557"/>
      <c r="Q63" s="557"/>
      <c r="R63" s="557"/>
      <c r="S63" s="557"/>
      <c r="T63" s="557"/>
      <c r="U63" s="557"/>
      <c r="V63" s="557"/>
      <c r="W63" s="557"/>
      <c r="X63" s="557"/>
      <c r="Y63" s="557"/>
      <c r="Z63" s="557"/>
      <c r="AA63" s="557"/>
      <c r="AB63" s="557"/>
      <c r="AC63" s="557"/>
      <c r="AD63" s="557"/>
      <c r="AE63" s="557"/>
      <c r="AF63" s="557"/>
      <c r="AG63" s="557"/>
      <c r="AH63" s="557"/>
      <c r="AI63" s="557"/>
      <c r="AJ63" s="557"/>
      <c r="AK63" s="557"/>
      <c r="AL63" s="557"/>
      <c r="AM63" s="557"/>
      <c r="AN63" s="557"/>
      <c r="AO63" s="557"/>
      <c r="AP63" s="557"/>
      <c r="AQ63" s="557"/>
      <c r="AR63" s="557"/>
      <c r="AS63" s="557"/>
      <c r="AT63" s="557"/>
      <c r="AU63" s="557"/>
      <c r="AV63" s="557"/>
      <c r="AW63" s="557"/>
      <c r="AX63" s="557"/>
      <c r="AY63" s="557"/>
      <c r="AZ63" s="557"/>
      <c r="BA63" s="557"/>
      <c r="BB63" s="557"/>
      <c r="BC63" s="557"/>
      <c r="BD63" s="557"/>
      <c r="BE63" s="557"/>
      <c r="BF63" s="557"/>
      <c r="BG63" s="557"/>
      <c r="BH63" s="557"/>
      <c r="BI63" s="557"/>
      <c r="BJ63" s="557"/>
      <c r="BK63" s="557"/>
      <c r="BL63" s="557"/>
      <c r="BM63" s="557"/>
      <c r="BN63" s="557"/>
      <c r="BO63" s="557"/>
      <c r="BP63" s="557"/>
      <c r="BQ63" s="557"/>
      <c r="BR63" s="557"/>
      <c r="BS63" s="557"/>
      <c r="BT63" s="557"/>
      <c r="BU63" s="557"/>
      <c r="BV63" s="557"/>
      <c r="BW63" s="557"/>
      <c r="BX63" s="557"/>
      <c r="BY63" s="557"/>
      <c r="BZ63" s="557"/>
      <c r="CA63" s="557"/>
      <c r="CB63" s="557"/>
      <c r="CC63" s="557"/>
      <c r="CD63" s="557"/>
      <c r="CE63" s="557"/>
      <c r="CF63" s="557"/>
      <c r="CG63" s="557"/>
      <c r="CH63" s="557"/>
      <c r="CI63" s="557"/>
      <c r="CJ63" s="556"/>
      <c r="CK63" s="556"/>
      <c r="CL63" s="556"/>
    </row>
    <row r="64" spans="2:90" s="3" customFormat="1">
      <c r="B64" s="557"/>
      <c r="C64" s="557"/>
      <c r="D64" s="557"/>
      <c r="E64" s="557"/>
      <c r="F64" s="557"/>
      <c r="G64" s="557"/>
      <c r="H64" s="557"/>
      <c r="I64" s="557"/>
      <c r="J64" s="557"/>
      <c r="K64" s="557"/>
      <c r="L64" s="557"/>
      <c r="M64" s="557"/>
      <c r="N64" s="557"/>
      <c r="O64" s="557"/>
      <c r="P64" s="557"/>
      <c r="Q64" s="557"/>
      <c r="R64" s="557"/>
      <c r="S64" s="557"/>
      <c r="T64" s="557"/>
      <c r="U64" s="557"/>
      <c r="V64" s="557"/>
      <c r="W64" s="557"/>
      <c r="X64" s="557"/>
      <c r="Y64" s="557"/>
      <c r="Z64" s="557"/>
      <c r="AA64" s="557"/>
      <c r="AB64" s="557"/>
      <c r="AC64" s="557"/>
      <c r="AD64" s="557"/>
      <c r="AE64" s="557"/>
      <c r="AF64" s="557"/>
      <c r="AG64" s="557"/>
      <c r="AH64" s="557"/>
      <c r="AI64" s="557"/>
      <c r="AJ64" s="557"/>
      <c r="AK64" s="557"/>
      <c r="AL64" s="557"/>
      <c r="AM64" s="557"/>
      <c r="AN64" s="557"/>
      <c r="AO64" s="557"/>
      <c r="AP64" s="557"/>
      <c r="AQ64" s="557"/>
      <c r="AR64" s="557"/>
      <c r="AS64" s="557"/>
      <c r="AT64" s="557"/>
      <c r="AU64" s="557"/>
      <c r="AV64" s="557"/>
      <c r="AW64" s="557"/>
      <c r="AX64" s="557"/>
      <c r="AY64" s="557"/>
      <c r="AZ64" s="557"/>
      <c r="BA64" s="557"/>
      <c r="BB64" s="557"/>
      <c r="BC64" s="557"/>
      <c r="BD64" s="557"/>
      <c r="BE64" s="557"/>
      <c r="BF64" s="557"/>
      <c r="BG64" s="557"/>
      <c r="BH64" s="557"/>
      <c r="BI64" s="557"/>
      <c r="BJ64" s="557"/>
      <c r="BK64" s="557"/>
      <c r="BL64" s="557"/>
      <c r="BM64" s="557"/>
      <c r="BN64" s="557"/>
      <c r="BO64" s="557"/>
      <c r="BP64" s="557"/>
      <c r="BQ64" s="557"/>
      <c r="BR64" s="557"/>
      <c r="BS64" s="557"/>
      <c r="BT64" s="557"/>
      <c r="BU64" s="557"/>
      <c r="BV64" s="557"/>
      <c r="BW64" s="557"/>
      <c r="BX64" s="557"/>
      <c r="BY64" s="557"/>
      <c r="BZ64" s="557"/>
      <c r="CA64" s="557"/>
      <c r="CB64" s="557"/>
      <c r="CC64" s="557"/>
      <c r="CD64" s="557"/>
      <c r="CE64" s="557"/>
      <c r="CF64" s="557"/>
      <c r="CG64" s="557"/>
      <c r="CH64" s="557"/>
      <c r="CI64" s="557"/>
      <c r="CJ64" s="556"/>
      <c r="CK64" s="556"/>
      <c r="CL64" s="556"/>
    </row>
    <row r="65" spans="2:90" s="3" customFormat="1">
      <c r="B65" s="558"/>
      <c r="C65" s="558"/>
      <c r="D65" s="558"/>
      <c r="E65" s="558"/>
      <c r="F65" s="558"/>
      <c r="G65" s="558"/>
      <c r="H65" s="558"/>
      <c r="I65" s="558"/>
      <c r="J65" s="558"/>
      <c r="K65" s="558"/>
      <c r="L65" s="558"/>
      <c r="M65" s="558"/>
      <c r="N65" s="558"/>
      <c r="O65" s="558"/>
      <c r="P65" s="558"/>
      <c r="Q65" s="558"/>
      <c r="R65" s="558"/>
      <c r="S65" s="558"/>
      <c r="T65" s="558"/>
      <c r="U65" s="558"/>
      <c r="V65" s="558"/>
      <c r="W65" s="558"/>
      <c r="X65" s="558"/>
      <c r="Y65" s="558"/>
      <c r="Z65" s="558"/>
      <c r="AA65" s="558"/>
      <c r="AB65" s="558"/>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558"/>
      <c r="BF65" s="558"/>
      <c r="BG65" s="558"/>
      <c r="BH65" s="558"/>
      <c r="BI65" s="558"/>
      <c r="BJ65" s="558"/>
      <c r="BK65" s="558"/>
      <c r="BL65" s="558"/>
      <c r="BM65" s="558"/>
      <c r="BN65" s="558"/>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6"/>
      <c r="CK65" s="556"/>
      <c r="CL65" s="556"/>
    </row>
    <row r="66" spans="2:90" s="3" customFormat="1">
      <c r="B66" s="556"/>
      <c r="C66" s="556"/>
      <c r="D66" s="556"/>
      <c r="E66" s="556"/>
      <c r="F66" s="556"/>
      <c r="G66" s="556"/>
      <c r="H66" s="556"/>
      <c r="I66" s="556"/>
      <c r="J66" s="556"/>
      <c r="K66" s="556"/>
      <c r="L66" s="556"/>
      <c r="M66" s="556"/>
      <c r="N66" s="556"/>
      <c r="O66" s="556"/>
      <c r="P66" s="556"/>
      <c r="Q66" s="556"/>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6"/>
      <c r="AY66" s="556"/>
      <c r="AZ66" s="556"/>
      <c r="BA66" s="556"/>
      <c r="BB66" s="556"/>
      <c r="BC66" s="556"/>
      <c r="BD66" s="556"/>
      <c r="BE66" s="556"/>
      <c r="BF66" s="556"/>
      <c r="BG66" s="556"/>
      <c r="BH66" s="556"/>
      <c r="BI66" s="556"/>
      <c r="BJ66" s="556"/>
      <c r="BK66" s="556"/>
      <c r="BL66" s="556"/>
      <c r="BM66" s="556"/>
      <c r="BN66" s="556"/>
      <c r="BO66" s="556"/>
      <c r="BP66" s="556"/>
      <c r="BQ66" s="556"/>
      <c r="BR66" s="556"/>
      <c r="BS66" s="556"/>
      <c r="BT66" s="556"/>
      <c r="BU66" s="556"/>
      <c r="BV66" s="556"/>
      <c r="BW66" s="556"/>
      <c r="BX66" s="556"/>
      <c r="BY66" s="556"/>
      <c r="BZ66" s="556"/>
      <c r="CA66" s="556"/>
      <c r="CB66" s="556"/>
      <c r="CC66" s="556"/>
      <c r="CD66" s="556"/>
      <c r="CE66" s="556"/>
      <c r="CF66" s="556"/>
      <c r="CG66" s="556"/>
      <c r="CH66" s="556"/>
      <c r="CI66" s="556"/>
      <c r="CJ66" s="556"/>
      <c r="CK66" s="556"/>
      <c r="CL66" s="556"/>
    </row>
    <row r="67" spans="2:90" s="3" customFormat="1">
      <c r="B67" s="559"/>
      <c r="C67" s="556"/>
      <c r="D67" s="556"/>
      <c r="E67" s="556"/>
      <c r="F67" s="556"/>
      <c r="G67" s="556"/>
      <c r="H67" s="556"/>
      <c r="I67" s="556"/>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6"/>
      <c r="AN67" s="556"/>
      <c r="AO67" s="556"/>
      <c r="AP67" s="556"/>
      <c r="AQ67" s="556"/>
      <c r="AR67" s="556"/>
      <c r="AS67" s="556"/>
      <c r="AT67" s="556"/>
      <c r="AU67" s="556"/>
      <c r="AV67" s="556"/>
      <c r="AW67" s="556"/>
      <c r="AX67" s="556"/>
      <c r="AY67" s="556"/>
      <c r="AZ67" s="556"/>
      <c r="BA67" s="556"/>
      <c r="BB67" s="556"/>
      <c r="BC67" s="556"/>
      <c r="BD67" s="556"/>
      <c r="BE67" s="556"/>
      <c r="BF67" s="556"/>
      <c r="BG67" s="556"/>
      <c r="BH67" s="556"/>
      <c r="BI67" s="556"/>
      <c r="BJ67" s="556"/>
      <c r="BK67" s="556"/>
      <c r="BL67" s="556"/>
      <c r="BM67" s="556"/>
      <c r="BN67" s="556"/>
      <c r="BO67" s="556"/>
      <c r="BP67" s="556"/>
      <c r="BQ67" s="556"/>
      <c r="BR67" s="556"/>
      <c r="BS67" s="556"/>
      <c r="BT67" s="556"/>
      <c r="BU67" s="556"/>
      <c r="BV67" s="556"/>
      <c r="BW67" s="556"/>
      <c r="BX67" s="556"/>
      <c r="BY67" s="556"/>
      <c r="BZ67" s="556"/>
      <c r="CA67" s="556"/>
      <c r="CB67" s="556"/>
      <c r="CC67" s="556"/>
      <c r="CD67" s="556"/>
      <c r="CE67" s="556"/>
      <c r="CF67" s="556"/>
      <c r="CG67" s="556"/>
      <c r="CH67" s="556"/>
      <c r="CI67" s="556"/>
      <c r="CJ67" s="556"/>
      <c r="CK67" s="556"/>
      <c r="CL67" s="556"/>
    </row>
    <row r="68" spans="2:90" s="3" customFormat="1" ht="15.75" customHeight="1">
      <c r="B68" s="751"/>
      <c r="C68" s="751"/>
      <c r="D68" s="751"/>
      <c r="E68" s="751"/>
      <c r="F68" s="751"/>
      <c r="G68" s="751"/>
      <c r="H68" s="751"/>
      <c r="I68" s="751"/>
      <c r="J68" s="751"/>
      <c r="K68" s="751"/>
      <c r="L68" s="751"/>
      <c r="M68" s="751"/>
      <c r="N68" s="751"/>
      <c r="O68" s="751"/>
      <c r="P68" s="751"/>
      <c r="Q68" s="751"/>
      <c r="R68" s="751"/>
      <c r="S68" s="751"/>
      <c r="T68" s="751"/>
      <c r="U68" s="751"/>
      <c r="V68" s="751"/>
      <c r="W68" s="751"/>
      <c r="X68" s="751"/>
      <c r="Y68" s="751"/>
      <c r="Z68" s="751"/>
      <c r="AA68" s="751"/>
      <c r="AB68" s="751"/>
      <c r="AC68" s="751"/>
      <c r="AD68" s="751"/>
      <c r="AE68" s="751"/>
      <c r="AF68" s="751"/>
      <c r="AG68" s="751"/>
      <c r="AH68" s="751"/>
      <c r="AI68" s="751"/>
      <c r="AJ68" s="751"/>
      <c r="AK68" s="751"/>
      <c r="AL68" s="751"/>
      <c r="AM68" s="751"/>
      <c r="AN68" s="751"/>
      <c r="AO68" s="751"/>
      <c r="AP68" s="751"/>
      <c r="AQ68" s="751"/>
      <c r="AR68" s="751"/>
      <c r="AS68" s="751"/>
      <c r="AT68" s="751"/>
      <c r="AU68" s="751"/>
      <c r="AV68" s="751"/>
      <c r="AW68" s="751"/>
      <c r="AX68" s="751"/>
      <c r="AY68" s="751"/>
      <c r="AZ68" s="751"/>
      <c r="BA68" s="751"/>
      <c r="BB68" s="751"/>
      <c r="BC68" s="751"/>
      <c r="BD68" s="751"/>
      <c r="BE68" s="751"/>
      <c r="BF68" s="751"/>
      <c r="BG68" s="751"/>
      <c r="BH68" s="751"/>
      <c r="BI68" s="751"/>
      <c r="BJ68" s="751"/>
      <c r="BK68" s="751"/>
      <c r="BL68" s="751"/>
      <c r="BM68" s="751"/>
      <c r="BN68" s="751"/>
      <c r="BO68" s="751"/>
      <c r="BP68" s="751"/>
      <c r="BQ68" s="751"/>
      <c r="BR68" s="751"/>
      <c r="BS68" s="751"/>
      <c r="BT68" s="751"/>
      <c r="BU68" s="751"/>
      <c r="BV68" s="751"/>
      <c r="BW68" s="751"/>
      <c r="BX68" s="751"/>
      <c r="BY68" s="751"/>
      <c r="BZ68" s="751"/>
      <c r="CA68" s="751"/>
      <c r="CB68" s="751"/>
      <c r="CC68" s="751"/>
      <c r="CD68" s="751"/>
      <c r="CE68" s="751"/>
      <c r="CF68" s="751"/>
      <c r="CG68" s="751"/>
      <c r="CH68" s="751"/>
      <c r="CI68" s="751"/>
      <c r="CJ68" s="751"/>
      <c r="CK68" s="556"/>
      <c r="CL68" s="556"/>
    </row>
    <row r="69" spans="2:90" s="3" customFormat="1">
      <c r="B69" s="557"/>
      <c r="C69" s="557"/>
      <c r="D69" s="557"/>
      <c r="E69" s="557"/>
      <c r="F69" s="557"/>
      <c r="G69" s="557"/>
      <c r="H69" s="557"/>
      <c r="I69" s="557"/>
      <c r="J69" s="557"/>
      <c r="K69" s="557"/>
      <c r="L69" s="557"/>
      <c r="M69" s="557"/>
      <c r="N69" s="557"/>
      <c r="O69" s="557"/>
      <c r="P69" s="557"/>
      <c r="Q69" s="557"/>
      <c r="R69" s="557"/>
      <c r="S69" s="557"/>
      <c r="T69" s="557"/>
      <c r="U69" s="557"/>
      <c r="V69" s="557"/>
      <c r="W69" s="557"/>
      <c r="X69" s="557"/>
      <c r="Y69" s="557"/>
      <c r="Z69" s="557"/>
      <c r="AA69" s="557"/>
      <c r="AB69" s="557"/>
      <c r="AC69" s="557"/>
      <c r="AD69" s="557"/>
      <c r="AE69" s="557"/>
      <c r="AF69" s="557"/>
      <c r="AG69" s="557"/>
      <c r="AH69" s="557"/>
      <c r="AI69" s="557"/>
      <c r="AJ69" s="557"/>
      <c r="AK69" s="557"/>
      <c r="AL69" s="557"/>
      <c r="AM69" s="557"/>
      <c r="AN69" s="557"/>
      <c r="AO69" s="557"/>
      <c r="AP69" s="557"/>
      <c r="AQ69" s="557"/>
      <c r="AR69" s="557"/>
      <c r="AS69" s="557"/>
      <c r="AT69" s="557"/>
      <c r="AU69" s="557"/>
      <c r="AV69" s="557"/>
      <c r="AW69" s="557"/>
      <c r="AX69" s="557"/>
      <c r="AY69" s="557"/>
      <c r="AZ69" s="557"/>
      <c r="BA69" s="557"/>
      <c r="BB69" s="557"/>
      <c r="BC69" s="557"/>
      <c r="BD69" s="557"/>
      <c r="BE69" s="557"/>
      <c r="BF69" s="557"/>
      <c r="BG69" s="557"/>
      <c r="BH69" s="557"/>
      <c r="BI69" s="557"/>
      <c r="BJ69" s="557"/>
      <c r="BK69" s="557"/>
      <c r="BL69" s="557"/>
      <c r="BM69" s="557"/>
      <c r="BN69" s="557"/>
      <c r="BO69" s="557"/>
      <c r="BP69" s="557"/>
      <c r="BQ69" s="557"/>
      <c r="BR69" s="557"/>
      <c r="BS69" s="557"/>
      <c r="BT69" s="557"/>
      <c r="BU69" s="557"/>
      <c r="BV69" s="557"/>
      <c r="BW69" s="557"/>
      <c r="BX69" s="557"/>
      <c r="BY69" s="557"/>
      <c r="BZ69" s="557"/>
      <c r="CA69" s="557"/>
      <c r="CB69" s="557"/>
      <c r="CC69" s="557"/>
      <c r="CD69" s="557"/>
      <c r="CE69" s="557"/>
      <c r="CF69" s="557"/>
      <c r="CG69" s="557"/>
      <c r="CH69" s="557"/>
      <c r="CI69" s="557"/>
      <c r="CJ69" s="557"/>
      <c r="CK69" s="556"/>
      <c r="CL69" s="556"/>
    </row>
    <row r="70" spans="2:90" s="3" customFormat="1">
      <c r="B70" s="558"/>
      <c r="C70" s="558"/>
      <c r="D70" s="558"/>
      <c r="E70" s="558"/>
      <c r="F70" s="558"/>
      <c r="G70" s="558"/>
      <c r="H70" s="558"/>
      <c r="I70" s="558"/>
      <c r="J70" s="558"/>
      <c r="K70" s="558"/>
      <c r="L70" s="558"/>
      <c r="M70" s="558"/>
      <c r="N70" s="558"/>
      <c r="O70" s="558"/>
      <c r="P70" s="558"/>
      <c r="Q70" s="558"/>
      <c r="R70" s="558"/>
      <c r="S70" s="558"/>
      <c r="T70" s="558"/>
      <c r="U70" s="558"/>
      <c r="V70" s="558"/>
      <c r="W70" s="558"/>
      <c r="X70" s="558"/>
      <c r="Y70" s="558"/>
      <c r="Z70" s="558"/>
      <c r="AA70" s="558"/>
      <c r="AB70" s="558"/>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558"/>
      <c r="BF70" s="558"/>
      <c r="BG70" s="558"/>
      <c r="BH70" s="558"/>
      <c r="BI70" s="558"/>
      <c r="BJ70" s="558"/>
      <c r="BK70" s="558"/>
      <c r="BL70" s="558"/>
      <c r="BM70" s="558"/>
      <c r="BN70" s="558"/>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6"/>
      <c r="CL70" s="556"/>
    </row>
    <row r="71" spans="2:90" s="3" customFormat="1">
      <c r="B71" s="559"/>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c r="AE71" s="556"/>
      <c r="AF71" s="556"/>
      <c r="AG71" s="556"/>
      <c r="AH71" s="556"/>
      <c r="AI71" s="556"/>
      <c r="AJ71" s="556"/>
      <c r="AK71" s="556"/>
      <c r="AL71" s="556"/>
      <c r="AM71" s="556"/>
      <c r="AN71" s="556"/>
      <c r="AO71" s="556"/>
      <c r="AP71" s="556"/>
      <c r="AQ71" s="556"/>
      <c r="AR71" s="556"/>
      <c r="AS71" s="556"/>
      <c r="AT71" s="556"/>
      <c r="AU71" s="556"/>
      <c r="AV71" s="556"/>
      <c r="AW71" s="556"/>
      <c r="AX71" s="556"/>
      <c r="AY71" s="556"/>
      <c r="AZ71" s="556"/>
      <c r="BA71" s="556"/>
      <c r="BB71" s="556"/>
      <c r="BC71" s="556"/>
      <c r="BD71" s="556"/>
      <c r="BE71" s="556"/>
      <c r="BF71" s="556"/>
      <c r="BG71" s="556"/>
      <c r="BH71" s="556"/>
      <c r="BI71" s="556"/>
      <c r="BJ71" s="556"/>
      <c r="BK71" s="556"/>
      <c r="BL71" s="556"/>
      <c r="BM71" s="556"/>
      <c r="BN71" s="556"/>
      <c r="BO71" s="556"/>
      <c r="BP71" s="556"/>
      <c r="BQ71" s="556"/>
      <c r="BR71" s="556"/>
      <c r="BS71" s="556"/>
      <c r="BT71" s="556"/>
      <c r="BU71" s="556"/>
      <c r="BV71" s="556"/>
      <c r="BW71" s="556"/>
      <c r="BX71" s="556"/>
      <c r="BY71" s="556"/>
      <c r="BZ71" s="556"/>
      <c r="CA71" s="556"/>
      <c r="CB71" s="556"/>
      <c r="CC71" s="556"/>
      <c r="CD71" s="556"/>
      <c r="CE71" s="556"/>
      <c r="CF71" s="556"/>
      <c r="CG71" s="556"/>
      <c r="CH71" s="556"/>
      <c r="CI71" s="556"/>
      <c r="CJ71" s="556"/>
      <c r="CK71" s="556"/>
      <c r="CL71" s="556"/>
    </row>
    <row r="72" spans="2:90" s="3" customFormat="1">
      <c r="B72" s="557"/>
      <c r="C72" s="557"/>
      <c r="D72" s="557"/>
      <c r="E72" s="557"/>
      <c r="F72" s="557"/>
      <c r="G72" s="557"/>
      <c r="H72" s="557"/>
      <c r="I72" s="557"/>
      <c r="J72" s="557"/>
      <c r="K72" s="557"/>
      <c r="L72" s="557"/>
      <c r="M72" s="557"/>
      <c r="N72" s="557"/>
      <c r="O72" s="557"/>
      <c r="P72" s="557"/>
      <c r="Q72" s="557"/>
      <c r="R72" s="557"/>
      <c r="S72" s="557"/>
      <c r="T72" s="557"/>
      <c r="U72" s="557"/>
      <c r="V72" s="557"/>
      <c r="W72" s="557"/>
      <c r="X72" s="557"/>
      <c r="Y72" s="557"/>
      <c r="Z72" s="557"/>
      <c r="AA72" s="557"/>
      <c r="AB72" s="557"/>
      <c r="AC72" s="557"/>
      <c r="AD72" s="557"/>
      <c r="AE72" s="557"/>
      <c r="AF72" s="557"/>
      <c r="AG72" s="557"/>
      <c r="AH72" s="557"/>
      <c r="AI72" s="557"/>
      <c r="AJ72" s="557"/>
      <c r="AK72" s="557"/>
      <c r="AL72" s="557"/>
      <c r="AM72" s="557"/>
      <c r="AN72" s="557"/>
      <c r="AO72" s="557"/>
      <c r="AP72" s="557"/>
      <c r="AQ72" s="557"/>
      <c r="AR72" s="557"/>
      <c r="AS72" s="557"/>
      <c r="AT72" s="557"/>
      <c r="AU72" s="557"/>
      <c r="AV72" s="557"/>
      <c r="AW72" s="557"/>
      <c r="AX72" s="557"/>
      <c r="AY72" s="557"/>
      <c r="AZ72" s="557"/>
      <c r="BA72" s="557"/>
      <c r="BB72" s="557"/>
      <c r="BC72" s="557"/>
      <c r="BD72" s="557"/>
      <c r="BE72" s="557"/>
      <c r="BF72" s="557"/>
      <c r="BG72" s="557"/>
      <c r="BH72" s="557"/>
      <c r="BI72" s="557"/>
      <c r="BJ72" s="557"/>
      <c r="BK72" s="557"/>
      <c r="BL72" s="557"/>
      <c r="BM72" s="557"/>
      <c r="BN72" s="557"/>
      <c r="BO72" s="557"/>
      <c r="BP72" s="557"/>
      <c r="BQ72" s="557"/>
      <c r="BR72" s="557"/>
      <c r="BS72" s="557"/>
      <c r="BT72" s="557"/>
      <c r="BU72" s="557"/>
      <c r="BV72" s="557"/>
      <c r="BW72" s="557"/>
      <c r="BX72" s="557"/>
      <c r="BY72" s="557"/>
      <c r="BZ72" s="557"/>
      <c r="CA72" s="557"/>
      <c r="CB72" s="557"/>
      <c r="CC72" s="557"/>
      <c r="CD72" s="557"/>
      <c r="CE72" s="557"/>
      <c r="CF72" s="557"/>
      <c r="CG72" s="557"/>
      <c r="CH72" s="557"/>
      <c r="CI72" s="557"/>
      <c r="CJ72" s="556"/>
      <c r="CK72" s="556"/>
      <c r="CL72" s="556"/>
    </row>
    <row r="73" spans="2:90" s="3" customFormat="1">
      <c r="B73" s="557"/>
      <c r="C73" s="557"/>
      <c r="D73" s="557"/>
      <c r="E73" s="557"/>
      <c r="F73" s="557"/>
      <c r="G73" s="557"/>
      <c r="H73" s="557"/>
      <c r="I73" s="557"/>
      <c r="J73" s="557"/>
      <c r="K73" s="557"/>
      <c r="L73" s="557"/>
      <c r="M73" s="557"/>
      <c r="N73" s="557"/>
      <c r="O73" s="557"/>
      <c r="P73" s="557"/>
      <c r="Q73" s="557"/>
      <c r="R73" s="557"/>
      <c r="S73" s="557"/>
      <c r="T73" s="557"/>
      <c r="U73" s="557"/>
      <c r="V73" s="557"/>
      <c r="W73" s="557"/>
      <c r="X73" s="557"/>
      <c r="Y73" s="557"/>
      <c r="Z73" s="557"/>
      <c r="AA73" s="557"/>
      <c r="AB73" s="557"/>
      <c r="AC73" s="557"/>
      <c r="AD73" s="557"/>
      <c r="AE73" s="557"/>
      <c r="AF73" s="557"/>
      <c r="AG73" s="557"/>
      <c r="AH73" s="557"/>
      <c r="AI73" s="557"/>
      <c r="AJ73" s="557"/>
      <c r="AK73" s="557"/>
      <c r="AL73" s="557"/>
      <c r="AM73" s="557"/>
      <c r="AN73" s="557"/>
      <c r="AO73" s="557"/>
      <c r="AP73" s="557"/>
      <c r="AQ73" s="557"/>
      <c r="AR73" s="557"/>
      <c r="AS73" s="557"/>
      <c r="AT73" s="557"/>
      <c r="AU73" s="557"/>
      <c r="AV73" s="557"/>
      <c r="AW73" s="557"/>
      <c r="AX73" s="557"/>
      <c r="AY73" s="557"/>
      <c r="AZ73" s="557"/>
      <c r="BA73" s="557"/>
      <c r="BB73" s="557"/>
      <c r="BC73" s="557"/>
      <c r="BD73" s="557"/>
      <c r="BE73" s="557"/>
      <c r="BF73" s="557"/>
      <c r="BG73" s="557"/>
      <c r="BH73" s="557"/>
      <c r="BI73" s="557"/>
      <c r="BJ73" s="557"/>
      <c r="BK73" s="557"/>
      <c r="BL73" s="557"/>
      <c r="BM73" s="557"/>
      <c r="BN73" s="557"/>
      <c r="BO73" s="557"/>
      <c r="BP73" s="557"/>
      <c r="BQ73" s="557"/>
      <c r="BR73" s="557"/>
      <c r="BS73" s="557"/>
      <c r="BT73" s="557"/>
      <c r="BU73" s="557"/>
      <c r="BV73" s="557"/>
      <c r="BW73" s="557"/>
      <c r="BX73" s="557"/>
      <c r="BY73" s="557"/>
      <c r="BZ73" s="557"/>
      <c r="CA73" s="557"/>
      <c r="CB73" s="557"/>
      <c r="CC73" s="557"/>
      <c r="CD73" s="557"/>
      <c r="CE73" s="557"/>
      <c r="CF73" s="557"/>
      <c r="CG73" s="557"/>
      <c r="CH73" s="557"/>
      <c r="CI73" s="557"/>
      <c r="CJ73" s="556"/>
      <c r="CK73" s="556"/>
      <c r="CL73" s="556"/>
    </row>
    <row r="74" spans="2:90" s="3" customFormat="1">
      <c r="B74" s="558"/>
      <c r="C74" s="558"/>
      <c r="D74" s="558"/>
      <c r="E74" s="558"/>
      <c r="F74" s="558"/>
      <c r="G74" s="558"/>
      <c r="H74" s="558"/>
      <c r="I74" s="558"/>
      <c r="J74" s="558"/>
      <c r="K74" s="558"/>
      <c r="L74" s="558"/>
      <c r="M74" s="558"/>
      <c r="N74" s="558"/>
      <c r="O74" s="558"/>
      <c r="P74" s="558"/>
      <c r="Q74" s="558"/>
      <c r="R74" s="558"/>
      <c r="S74" s="558"/>
      <c r="T74" s="558"/>
      <c r="U74" s="558"/>
      <c r="V74" s="558"/>
      <c r="W74" s="558"/>
      <c r="X74" s="558"/>
      <c r="Y74" s="558"/>
      <c r="Z74" s="558"/>
      <c r="AA74" s="558"/>
      <c r="AB74" s="558"/>
      <c r="AC74" s="558"/>
      <c r="AD74" s="558"/>
      <c r="AE74" s="558"/>
      <c r="AF74" s="558"/>
      <c r="AG74" s="558"/>
      <c r="AH74" s="558"/>
      <c r="AI74" s="558"/>
      <c r="AJ74" s="558"/>
      <c r="AK74" s="558"/>
      <c r="AL74" s="558"/>
      <c r="AM74" s="558"/>
      <c r="AN74" s="558"/>
      <c r="AO74" s="558"/>
      <c r="AP74" s="558"/>
      <c r="AQ74" s="558"/>
      <c r="AR74" s="558"/>
      <c r="AS74" s="558"/>
      <c r="AT74" s="558"/>
      <c r="AU74" s="558"/>
      <c r="AV74" s="558"/>
      <c r="AW74" s="558"/>
      <c r="AX74" s="558"/>
      <c r="AY74" s="558"/>
      <c r="AZ74" s="558"/>
      <c r="BA74" s="558"/>
      <c r="BB74" s="558"/>
      <c r="BC74" s="558"/>
      <c r="BD74" s="558"/>
      <c r="BE74" s="558"/>
      <c r="BF74" s="558"/>
      <c r="BG74" s="558"/>
      <c r="BH74" s="558"/>
      <c r="BI74" s="558"/>
      <c r="BJ74" s="558"/>
      <c r="BK74" s="558"/>
      <c r="BL74" s="558"/>
      <c r="BM74" s="558"/>
      <c r="BN74" s="558"/>
      <c r="BO74" s="558"/>
      <c r="BP74" s="558"/>
      <c r="BQ74" s="558"/>
      <c r="BR74" s="558"/>
      <c r="BS74" s="558"/>
      <c r="BT74" s="558"/>
      <c r="BU74" s="558"/>
      <c r="BV74" s="558"/>
      <c r="BW74" s="558"/>
      <c r="BX74" s="558"/>
      <c r="BY74" s="558"/>
      <c r="BZ74" s="558"/>
      <c r="CA74" s="558"/>
      <c r="CB74" s="558"/>
      <c r="CC74" s="558"/>
      <c r="CD74" s="558"/>
      <c r="CE74" s="558"/>
      <c r="CF74" s="558"/>
      <c r="CG74" s="558"/>
      <c r="CH74" s="558"/>
      <c r="CI74" s="558"/>
      <c r="CJ74" s="556"/>
      <c r="CK74" s="556"/>
      <c r="CL74" s="556"/>
    </row>
    <row r="75" spans="2:90" s="3" customFormat="1">
      <c r="B75" s="556"/>
      <c r="C75" s="556"/>
      <c r="D75" s="556"/>
      <c r="E75" s="556"/>
      <c r="F75" s="556"/>
      <c r="G75" s="556"/>
      <c r="H75" s="556"/>
      <c r="I75" s="556"/>
      <c r="J75" s="556"/>
      <c r="K75" s="556"/>
      <c r="L75" s="556"/>
      <c r="M75" s="556"/>
      <c r="N75" s="556"/>
      <c r="O75" s="556"/>
      <c r="P75" s="556"/>
      <c r="Q75" s="556"/>
      <c r="R75" s="556"/>
      <c r="S75" s="556"/>
      <c r="T75" s="556"/>
      <c r="U75" s="556"/>
      <c r="V75" s="556"/>
      <c r="W75" s="556"/>
      <c r="X75" s="556"/>
      <c r="Y75" s="556"/>
      <c r="Z75" s="556"/>
      <c r="AA75" s="556"/>
      <c r="AB75" s="556"/>
      <c r="AC75" s="556"/>
      <c r="AD75" s="556"/>
      <c r="AE75" s="556"/>
      <c r="AF75" s="556"/>
      <c r="AG75" s="556"/>
      <c r="AH75" s="556"/>
      <c r="AI75" s="556"/>
      <c r="AJ75" s="556"/>
      <c r="AK75" s="556"/>
      <c r="AL75" s="556"/>
      <c r="AM75" s="556"/>
      <c r="AN75" s="556"/>
      <c r="AO75" s="556"/>
      <c r="AP75" s="556"/>
      <c r="AQ75" s="556"/>
      <c r="AR75" s="556"/>
      <c r="AS75" s="556"/>
      <c r="AT75" s="556"/>
      <c r="AU75" s="556"/>
      <c r="AV75" s="556"/>
      <c r="AW75" s="556"/>
      <c r="AX75" s="556"/>
      <c r="AY75" s="556"/>
      <c r="AZ75" s="556"/>
      <c r="BA75" s="556"/>
      <c r="BB75" s="556"/>
      <c r="BC75" s="556"/>
      <c r="BD75" s="556"/>
      <c r="BE75" s="556"/>
      <c r="BF75" s="556"/>
      <c r="BG75" s="556"/>
      <c r="BH75" s="556"/>
      <c r="BI75" s="556"/>
      <c r="BJ75" s="556"/>
      <c r="BK75" s="556"/>
      <c r="BL75" s="556"/>
      <c r="BM75" s="556"/>
      <c r="BN75" s="556"/>
      <c r="BO75" s="556"/>
      <c r="BP75" s="556"/>
      <c r="BQ75" s="556"/>
      <c r="BR75" s="556"/>
      <c r="BS75" s="556"/>
      <c r="BT75" s="556"/>
      <c r="BU75" s="556"/>
      <c r="BV75" s="556"/>
      <c r="BW75" s="556"/>
      <c r="BX75" s="556"/>
      <c r="BY75" s="556"/>
      <c r="BZ75" s="556"/>
      <c r="CA75" s="556"/>
      <c r="CB75" s="556"/>
      <c r="CC75" s="556"/>
      <c r="CD75" s="556"/>
      <c r="CE75" s="556"/>
      <c r="CF75" s="556"/>
      <c r="CG75" s="556"/>
      <c r="CH75" s="556"/>
      <c r="CI75" s="556"/>
      <c r="CJ75" s="556"/>
      <c r="CK75" s="556"/>
      <c r="CL75" s="556"/>
    </row>
    <row r="76" spans="2:90" s="3" customFormat="1">
      <c r="B76" s="556"/>
      <c r="C76" s="556"/>
      <c r="D76" s="556"/>
      <c r="E76" s="556"/>
      <c r="F76" s="556"/>
      <c r="G76" s="556"/>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6"/>
      <c r="AL76" s="556"/>
      <c r="AM76" s="556"/>
      <c r="AN76" s="556"/>
      <c r="AO76" s="556"/>
      <c r="AP76" s="556"/>
      <c r="AQ76" s="556"/>
      <c r="AR76" s="556"/>
      <c r="AS76" s="556"/>
      <c r="AT76" s="556"/>
      <c r="AU76" s="556"/>
      <c r="AV76" s="556"/>
      <c r="AW76" s="556"/>
      <c r="AX76" s="556"/>
      <c r="AY76" s="556"/>
      <c r="AZ76" s="556"/>
      <c r="BA76" s="556"/>
      <c r="BB76" s="556"/>
      <c r="BC76" s="556"/>
      <c r="BD76" s="556"/>
      <c r="BE76" s="556"/>
      <c r="BF76" s="556"/>
      <c r="BG76" s="556"/>
      <c r="BH76" s="556"/>
      <c r="BI76" s="556"/>
      <c r="BJ76" s="556"/>
      <c r="BK76" s="556"/>
      <c r="BL76" s="556"/>
      <c r="BM76" s="556"/>
      <c r="BN76" s="556"/>
      <c r="BO76" s="556"/>
      <c r="BP76" s="556"/>
      <c r="BQ76" s="556"/>
      <c r="BR76" s="556"/>
      <c r="BS76" s="556"/>
      <c r="BT76" s="556"/>
      <c r="BU76" s="556"/>
      <c r="BV76" s="556"/>
      <c r="BW76" s="556"/>
      <c r="BX76" s="556"/>
      <c r="BY76" s="556"/>
      <c r="BZ76" s="556"/>
      <c r="CA76" s="556"/>
      <c r="CB76" s="556"/>
      <c r="CC76" s="556"/>
      <c r="CD76" s="556"/>
      <c r="CE76" s="556"/>
      <c r="CF76" s="556"/>
      <c r="CG76" s="556"/>
      <c r="CH76" s="556"/>
      <c r="CI76" s="556"/>
      <c r="CJ76" s="556"/>
      <c r="CK76" s="556"/>
      <c r="CL76" s="556"/>
    </row>
    <row r="77" spans="2:90" s="3" customFormat="1">
      <c r="B77" s="556"/>
      <c r="C77" s="556"/>
      <c r="D77" s="556"/>
      <c r="E77" s="556"/>
      <c r="F77" s="556"/>
      <c r="G77" s="556"/>
      <c r="H77" s="556"/>
      <c r="I77" s="556"/>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6"/>
      <c r="AN77" s="556"/>
      <c r="AO77" s="556"/>
      <c r="AP77" s="556"/>
      <c r="AQ77" s="556"/>
      <c r="AR77" s="556"/>
      <c r="AS77" s="556"/>
      <c r="AT77" s="556"/>
      <c r="AU77" s="556"/>
      <c r="AV77" s="556"/>
      <c r="AW77" s="556"/>
      <c r="AX77" s="556"/>
      <c r="AY77" s="556"/>
      <c r="AZ77" s="556"/>
      <c r="BA77" s="556"/>
      <c r="BB77" s="556"/>
      <c r="BC77" s="556"/>
      <c r="BD77" s="556"/>
      <c r="BE77" s="556"/>
      <c r="BF77" s="556"/>
      <c r="BG77" s="556"/>
      <c r="BH77" s="556"/>
      <c r="BI77" s="556"/>
      <c r="BJ77" s="556"/>
      <c r="BK77" s="556"/>
      <c r="BL77" s="556"/>
      <c r="BM77" s="556"/>
      <c r="BN77" s="556"/>
      <c r="BO77" s="556"/>
      <c r="BP77" s="556"/>
      <c r="BQ77" s="556"/>
      <c r="BR77" s="556"/>
      <c r="BS77" s="556"/>
      <c r="BT77" s="556"/>
      <c r="BU77" s="556"/>
      <c r="BV77" s="556"/>
      <c r="BW77" s="556"/>
      <c r="BX77" s="556"/>
      <c r="BY77" s="556"/>
      <c r="BZ77" s="556"/>
      <c r="CA77" s="556"/>
      <c r="CB77" s="556"/>
      <c r="CC77" s="556"/>
      <c r="CD77" s="556"/>
      <c r="CE77" s="556"/>
      <c r="CF77" s="556"/>
      <c r="CG77" s="556"/>
      <c r="CH77" s="556"/>
      <c r="CI77" s="556"/>
      <c r="CJ77" s="556"/>
      <c r="CK77" s="556"/>
      <c r="CL77" s="556"/>
    </row>
    <row r="78" spans="2:90" s="3" customFormat="1">
      <c r="B78" s="556"/>
      <c r="C78" s="556"/>
      <c r="D78" s="556"/>
      <c r="E78" s="556"/>
      <c r="F78" s="556"/>
      <c r="G78" s="556"/>
      <c r="H78" s="556"/>
      <c r="I78" s="556"/>
      <c r="J78" s="556"/>
      <c r="K78" s="556"/>
      <c r="L78" s="556"/>
      <c r="M78" s="556"/>
      <c r="N78" s="556"/>
      <c r="O78" s="556"/>
      <c r="P78" s="556"/>
      <c r="Q78" s="556"/>
      <c r="R78" s="556"/>
      <c r="S78" s="556"/>
      <c r="T78" s="556"/>
      <c r="U78" s="556"/>
      <c r="V78" s="556"/>
      <c r="W78" s="556"/>
      <c r="X78" s="556"/>
      <c r="Y78" s="556"/>
      <c r="Z78" s="556"/>
      <c r="AA78" s="556"/>
      <c r="AB78" s="556"/>
      <c r="AC78" s="556"/>
      <c r="AD78" s="556"/>
      <c r="AE78" s="556"/>
      <c r="AF78" s="556"/>
      <c r="AG78" s="556"/>
      <c r="AH78" s="556"/>
      <c r="AI78" s="556"/>
      <c r="AJ78" s="556"/>
      <c r="AK78" s="556"/>
      <c r="AL78" s="556"/>
      <c r="AM78" s="556"/>
      <c r="AN78" s="556"/>
      <c r="AO78" s="556"/>
      <c r="AP78" s="556"/>
      <c r="AQ78" s="556"/>
      <c r="AR78" s="556"/>
      <c r="AS78" s="556"/>
      <c r="AT78" s="556"/>
      <c r="AU78" s="556"/>
      <c r="AV78" s="556"/>
      <c r="AW78" s="556"/>
      <c r="AX78" s="556"/>
      <c r="AY78" s="556"/>
      <c r="AZ78" s="556"/>
      <c r="BA78" s="556"/>
      <c r="BB78" s="556"/>
      <c r="BC78" s="556"/>
      <c r="BD78" s="556"/>
      <c r="BE78" s="556"/>
      <c r="BF78" s="556"/>
      <c r="BG78" s="556"/>
      <c r="BH78" s="556"/>
      <c r="BI78" s="556"/>
      <c r="BJ78" s="556"/>
      <c r="BK78" s="556"/>
      <c r="BL78" s="556"/>
      <c r="BM78" s="556"/>
      <c r="BN78" s="556"/>
      <c r="BO78" s="556"/>
      <c r="BP78" s="556"/>
      <c r="BQ78" s="556"/>
      <c r="BR78" s="556"/>
      <c r="BS78" s="556"/>
      <c r="BT78" s="556"/>
      <c r="BU78" s="556"/>
      <c r="BV78" s="556"/>
      <c r="BW78" s="556"/>
      <c r="BX78" s="556"/>
      <c r="BY78" s="556"/>
      <c r="BZ78" s="556"/>
      <c r="CA78" s="556"/>
      <c r="CB78" s="556"/>
      <c r="CC78" s="556"/>
      <c r="CD78" s="556"/>
      <c r="CE78" s="556"/>
      <c r="CF78" s="556"/>
      <c r="CG78" s="556"/>
      <c r="CH78" s="556"/>
      <c r="CI78" s="556"/>
      <c r="CJ78" s="556"/>
      <c r="CK78" s="556"/>
      <c r="CL78" s="556"/>
    </row>
    <row r="79" spans="2:90" s="3" customFormat="1">
      <c r="B79" s="556"/>
      <c r="C79" s="556"/>
      <c r="D79" s="556"/>
      <c r="E79" s="556"/>
      <c r="F79" s="556"/>
      <c r="G79" s="556"/>
      <c r="H79" s="556"/>
      <c r="I79" s="556"/>
      <c r="J79" s="556"/>
      <c r="K79" s="556"/>
      <c r="L79" s="556"/>
      <c r="M79" s="556"/>
      <c r="N79" s="556"/>
      <c r="O79" s="556"/>
      <c r="P79" s="556"/>
      <c r="Q79" s="556"/>
      <c r="R79" s="556"/>
      <c r="S79" s="556"/>
      <c r="T79" s="556"/>
      <c r="U79" s="556"/>
      <c r="V79" s="556"/>
      <c r="W79" s="556"/>
      <c r="X79" s="556"/>
      <c r="Y79" s="556"/>
      <c r="Z79" s="556"/>
      <c r="AA79" s="556"/>
      <c r="AB79" s="556"/>
      <c r="AC79" s="556"/>
      <c r="AD79" s="556"/>
      <c r="AE79" s="556"/>
      <c r="AF79" s="556"/>
      <c r="AG79" s="556"/>
      <c r="AH79" s="556"/>
      <c r="AI79" s="556"/>
      <c r="AJ79" s="556"/>
      <c r="AK79" s="556"/>
      <c r="AL79" s="556"/>
      <c r="AM79" s="556"/>
      <c r="AN79" s="556"/>
      <c r="AO79" s="556"/>
      <c r="AP79" s="556"/>
      <c r="AQ79" s="556"/>
      <c r="AR79" s="556"/>
      <c r="AS79" s="556"/>
      <c r="AT79" s="556"/>
      <c r="AU79" s="556"/>
      <c r="AV79" s="556"/>
      <c r="AW79" s="556"/>
      <c r="AX79" s="556"/>
      <c r="AY79" s="556"/>
      <c r="AZ79" s="556"/>
      <c r="BA79" s="556"/>
      <c r="BB79" s="556"/>
      <c r="BC79" s="556"/>
      <c r="BD79" s="556"/>
      <c r="BE79" s="556"/>
      <c r="BF79" s="556"/>
      <c r="BG79" s="556"/>
      <c r="BH79" s="556"/>
      <c r="BI79" s="556"/>
      <c r="BJ79" s="556"/>
      <c r="BK79" s="556"/>
      <c r="BL79" s="556"/>
      <c r="BM79" s="556"/>
      <c r="BN79" s="556"/>
      <c r="BO79" s="556"/>
      <c r="BP79" s="556"/>
      <c r="BQ79" s="556"/>
      <c r="BR79" s="556"/>
      <c r="BS79" s="556"/>
      <c r="BT79" s="556"/>
      <c r="BU79" s="556"/>
      <c r="BV79" s="556"/>
      <c r="BW79" s="556"/>
      <c r="BX79" s="556"/>
      <c r="BY79" s="556"/>
      <c r="BZ79" s="556"/>
      <c r="CA79" s="556"/>
      <c r="CB79" s="556"/>
      <c r="CC79" s="556"/>
      <c r="CD79" s="556"/>
      <c r="CE79" s="556"/>
      <c r="CF79" s="556"/>
      <c r="CG79" s="556"/>
      <c r="CH79" s="556"/>
      <c r="CI79" s="556"/>
      <c r="CJ79" s="556"/>
      <c r="CK79" s="556"/>
      <c r="CL79" s="556"/>
    </row>
    <row r="80" spans="2:90" s="3" customFormat="1">
      <c r="B80" s="556"/>
      <c r="C80" s="556"/>
      <c r="D80" s="556"/>
      <c r="E80" s="556"/>
      <c r="F80" s="556"/>
      <c r="G80" s="556"/>
      <c r="H80" s="556"/>
      <c r="I80" s="556"/>
      <c r="J80" s="556"/>
      <c r="K80" s="556"/>
      <c r="L80" s="556"/>
      <c r="M80" s="556"/>
      <c r="N80" s="556"/>
      <c r="O80" s="556"/>
      <c r="P80" s="556"/>
      <c r="Q80" s="556"/>
      <c r="R80" s="556"/>
      <c r="S80" s="556"/>
      <c r="T80" s="556"/>
      <c r="U80" s="556"/>
      <c r="V80" s="556"/>
      <c r="W80" s="556"/>
      <c r="X80" s="556"/>
      <c r="Y80" s="556"/>
      <c r="Z80" s="556"/>
      <c r="AA80" s="556"/>
      <c r="AB80" s="556"/>
      <c r="AC80" s="556"/>
      <c r="AD80" s="556"/>
      <c r="AE80" s="556"/>
      <c r="AF80" s="556"/>
      <c r="AG80" s="556"/>
      <c r="AH80" s="556"/>
      <c r="AI80" s="556"/>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6"/>
      <c r="BM80" s="556"/>
      <c r="BN80" s="556"/>
      <c r="BO80" s="556"/>
      <c r="BP80" s="556"/>
      <c r="BQ80" s="556"/>
      <c r="BR80" s="556"/>
      <c r="BS80" s="556"/>
      <c r="BT80" s="556"/>
      <c r="BU80" s="556"/>
      <c r="BV80" s="556"/>
      <c r="BW80" s="556"/>
      <c r="BX80" s="556"/>
      <c r="BY80" s="556"/>
      <c r="BZ80" s="556"/>
      <c r="CA80" s="556"/>
      <c r="CB80" s="556"/>
      <c r="CC80" s="556"/>
      <c r="CD80" s="556"/>
      <c r="CE80" s="556"/>
      <c r="CF80" s="556"/>
      <c r="CG80" s="556"/>
      <c r="CH80" s="556"/>
      <c r="CI80" s="556"/>
      <c r="CJ80" s="556"/>
      <c r="CK80" s="556"/>
      <c r="CL80" s="556"/>
    </row>
    <row r="81" spans="2:90" s="3" customFormat="1">
      <c r="B81" s="556"/>
      <c r="C81" s="556"/>
      <c r="D81" s="556"/>
      <c r="E81" s="556"/>
      <c r="F81" s="556"/>
      <c r="G81" s="556"/>
      <c r="H81" s="556"/>
      <c r="I81" s="556"/>
      <c r="J81" s="556"/>
      <c r="K81" s="556"/>
      <c r="L81" s="556"/>
      <c r="M81" s="556"/>
      <c r="N81" s="556"/>
      <c r="O81" s="556"/>
      <c r="P81" s="556"/>
      <c r="Q81" s="556"/>
      <c r="R81" s="556"/>
      <c r="S81" s="556"/>
      <c r="T81" s="556"/>
      <c r="U81" s="556"/>
      <c r="V81" s="556"/>
      <c r="W81" s="556"/>
      <c r="X81" s="556"/>
      <c r="Y81" s="556"/>
      <c r="Z81" s="556"/>
      <c r="AA81" s="556"/>
      <c r="AB81" s="556"/>
      <c r="AC81" s="556"/>
      <c r="AD81" s="556"/>
      <c r="AE81" s="556"/>
      <c r="AF81" s="556"/>
      <c r="AG81" s="556"/>
      <c r="AH81" s="556"/>
      <c r="AI81" s="556"/>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6"/>
      <c r="BM81" s="556"/>
      <c r="BN81" s="556"/>
      <c r="BO81" s="556"/>
      <c r="BP81" s="556"/>
      <c r="BQ81" s="556"/>
      <c r="BR81" s="556"/>
      <c r="BS81" s="556"/>
      <c r="BT81" s="556"/>
      <c r="BU81" s="556"/>
      <c r="BV81" s="556"/>
      <c r="BW81" s="556"/>
      <c r="BX81" s="556"/>
      <c r="BY81" s="556"/>
      <c r="BZ81" s="556"/>
      <c r="CA81" s="556"/>
      <c r="CB81" s="556"/>
      <c r="CC81" s="556"/>
      <c r="CD81" s="556"/>
      <c r="CE81" s="556"/>
      <c r="CF81" s="556"/>
      <c r="CG81" s="556"/>
      <c r="CH81" s="556"/>
      <c r="CI81" s="556"/>
      <c r="CJ81" s="556"/>
      <c r="CK81" s="556"/>
      <c r="CL81" s="556"/>
    </row>
    <row r="82" spans="2:90" s="3" customFormat="1">
      <c r="B82" s="556"/>
      <c r="C82" s="556"/>
      <c r="D82" s="556"/>
      <c r="E82" s="556"/>
      <c r="F82" s="556"/>
      <c r="G82" s="556"/>
      <c r="H82" s="556"/>
      <c r="I82" s="556"/>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6"/>
      <c r="BM82" s="556"/>
      <c r="BN82" s="556"/>
      <c r="BO82" s="556"/>
      <c r="BP82" s="556"/>
      <c r="BQ82" s="556"/>
      <c r="BR82" s="556"/>
      <c r="BS82" s="556"/>
      <c r="BT82" s="556"/>
      <c r="BU82" s="556"/>
      <c r="BV82" s="556"/>
      <c r="BW82" s="556"/>
      <c r="BX82" s="556"/>
      <c r="BY82" s="556"/>
      <c r="BZ82" s="556"/>
      <c r="CA82" s="556"/>
      <c r="CB82" s="556"/>
      <c r="CC82" s="556"/>
      <c r="CD82" s="556"/>
      <c r="CE82" s="556"/>
      <c r="CF82" s="556"/>
      <c r="CG82" s="556"/>
      <c r="CH82" s="556"/>
      <c r="CI82" s="556"/>
      <c r="CJ82" s="556"/>
      <c r="CK82" s="556"/>
      <c r="CL82" s="556"/>
    </row>
    <row r="83" spans="2:90" s="3" customFormat="1">
      <c r="B83" s="556"/>
      <c r="C83" s="556"/>
      <c r="D83" s="556"/>
      <c r="E83" s="556"/>
      <c r="F83" s="556"/>
      <c r="G83" s="556"/>
      <c r="H83" s="556"/>
      <c r="I83" s="556"/>
      <c r="J83" s="556"/>
      <c r="K83" s="556"/>
      <c r="L83" s="556"/>
      <c r="M83" s="556"/>
      <c r="N83" s="556"/>
      <c r="O83" s="556"/>
      <c r="P83" s="556"/>
      <c r="Q83" s="556"/>
      <c r="R83" s="556"/>
      <c r="S83" s="556"/>
      <c r="T83" s="556"/>
      <c r="U83" s="556"/>
      <c r="V83" s="556"/>
      <c r="W83" s="556"/>
      <c r="X83" s="556"/>
      <c r="Y83" s="556"/>
      <c r="Z83" s="556"/>
      <c r="AA83" s="556"/>
      <c r="AB83" s="556"/>
      <c r="AC83" s="556"/>
      <c r="AD83" s="556"/>
      <c r="AE83" s="556"/>
      <c r="AF83" s="556"/>
      <c r="AG83" s="556"/>
      <c r="AH83" s="556"/>
      <c r="AI83" s="556"/>
      <c r="AJ83" s="556"/>
      <c r="AK83" s="556"/>
      <c r="AL83" s="556"/>
      <c r="AM83" s="556"/>
      <c r="AN83" s="556"/>
      <c r="AO83" s="556"/>
      <c r="AP83" s="556"/>
      <c r="AQ83" s="556"/>
      <c r="AR83" s="556"/>
      <c r="AS83" s="556"/>
      <c r="AT83" s="556"/>
      <c r="AU83" s="556"/>
      <c r="AV83" s="556"/>
      <c r="AW83" s="556"/>
      <c r="AX83" s="556"/>
      <c r="AY83" s="556"/>
      <c r="AZ83" s="556"/>
      <c r="BA83" s="556"/>
      <c r="BB83" s="556"/>
      <c r="BC83" s="556"/>
      <c r="BD83" s="556"/>
      <c r="BE83" s="556"/>
      <c r="BF83" s="556"/>
      <c r="BG83" s="556"/>
      <c r="BH83" s="556"/>
      <c r="BI83" s="556"/>
      <c r="BJ83" s="556"/>
      <c r="BK83" s="556"/>
      <c r="BL83" s="556"/>
      <c r="BM83" s="556"/>
      <c r="BN83" s="556"/>
      <c r="BO83" s="556"/>
      <c r="BP83" s="556"/>
      <c r="BQ83" s="556"/>
      <c r="BR83" s="556"/>
      <c r="BS83" s="556"/>
      <c r="BT83" s="556"/>
      <c r="BU83" s="556"/>
      <c r="BV83" s="556"/>
      <c r="BW83" s="556"/>
      <c r="BX83" s="556"/>
      <c r="BY83" s="556"/>
      <c r="BZ83" s="556"/>
      <c r="CA83" s="556"/>
      <c r="CB83" s="556"/>
      <c r="CC83" s="556"/>
      <c r="CD83" s="556"/>
      <c r="CE83" s="556"/>
      <c r="CF83" s="556"/>
      <c r="CG83" s="556"/>
      <c r="CH83" s="556"/>
      <c r="CI83" s="556"/>
      <c r="CJ83" s="556"/>
      <c r="CK83" s="556"/>
      <c r="CL83" s="556"/>
    </row>
  </sheetData>
  <mergeCells count="104">
    <mergeCell ref="C5:L5"/>
    <mergeCell ref="C6:L6"/>
    <mergeCell ref="C7:L7"/>
    <mergeCell ref="BV68:BX68"/>
    <mergeCell ref="BY68:CA68"/>
    <mergeCell ref="CB68:CD68"/>
    <mergeCell ref="CE68:CG68"/>
    <mergeCell ref="CH68:CJ68"/>
    <mergeCell ref="BD68:BF68"/>
    <mergeCell ref="BG68:BI68"/>
    <mergeCell ref="BJ68:BL68"/>
    <mergeCell ref="BM68:BO68"/>
    <mergeCell ref="BP68:BR68"/>
    <mergeCell ref="BS68:BU68"/>
    <mergeCell ref="AU68:AW68"/>
    <mergeCell ref="AX68:AZ68"/>
    <mergeCell ref="BA68:BC68"/>
    <mergeCell ref="T68:V68"/>
    <mergeCell ref="W68:Y68"/>
    <mergeCell ref="Z68:AB68"/>
    <mergeCell ref="AC68:AE68"/>
    <mergeCell ref="AF68:AH68"/>
    <mergeCell ref="AI68:AK68"/>
    <mergeCell ref="B68:D68"/>
    <mergeCell ref="E68:G68"/>
    <mergeCell ref="H68:J68"/>
    <mergeCell ref="K68:M68"/>
    <mergeCell ref="N68:P68"/>
    <mergeCell ref="Q68:S68"/>
    <mergeCell ref="BS59:BU59"/>
    <mergeCell ref="BV59:BX59"/>
    <mergeCell ref="BY59:CA59"/>
    <mergeCell ref="AI59:AK59"/>
    <mergeCell ref="AL59:AN59"/>
    <mergeCell ref="AO59:AQ59"/>
    <mergeCell ref="AR59:AT59"/>
    <mergeCell ref="AU59:AW59"/>
    <mergeCell ref="AX59:AZ59"/>
    <mergeCell ref="Q59:S59"/>
    <mergeCell ref="T59:V59"/>
    <mergeCell ref="W59:Y59"/>
    <mergeCell ref="Z59:AB59"/>
    <mergeCell ref="AC59:AE59"/>
    <mergeCell ref="AF59:AH59"/>
    <mergeCell ref="AL68:AN68"/>
    <mergeCell ref="AO68:AQ68"/>
    <mergeCell ref="AR68:AT68"/>
    <mergeCell ref="CB59:CD59"/>
    <mergeCell ref="CE59:CG59"/>
    <mergeCell ref="CH59:CJ59"/>
    <mergeCell ref="BA59:BC59"/>
    <mergeCell ref="BD59:BF59"/>
    <mergeCell ref="BG59:BI59"/>
    <mergeCell ref="BJ59:BL59"/>
    <mergeCell ref="BM59:BO59"/>
    <mergeCell ref="BP59:BR59"/>
    <mergeCell ref="BV50:BX50"/>
    <mergeCell ref="BY50:CA50"/>
    <mergeCell ref="CB50:CD50"/>
    <mergeCell ref="CE50:CG50"/>
    <mergeCell ref="CH50:CJ50"/>
    <mergeCell ref="B59:D59"/>
    <mergeCell ref="E59:G59"/>
    <mergeCell ref="H59:J59"/>
    <mergeCell ref="K59:M59"/>
    <mergeCell ref="N59:P59"/>
    <mergeCell ref="BD50:BF50"/>
    <mergeCell ref="BG50:BI50"/>
    <mergeCell ref="BJ50:BL50"/>
    <mergeCell ref="BM50:BO50"/>
    <mergeCell ref="BP50:BR50"/>
    <mergeCell ref="BS50:BU50"/>
    <mergeCell ref="AL50:AN50"/>
    <mergeCell ref="AO50:AQ50"/>
    <mergeCell ref="AR50:AT50"/>
    <mergeCell ref="AU50:AW50"/>
    <mergeCell ref="AX50:AZ50"/>
    <mergeCell ref="BA50:BC50"/>
    <mergeCell ref="T50:V50"/>
    <mergeCell ref="W50:Y50"/>
    <mergeCell ref="AM12:AO12"/>
    <mergeCell ref="B50:D50"/>
    <mergeCell ref="E50:G50"/>
    <mergeCell ref="H50:J50"/>
    <mergeCell ref="K50:M50"/>
    <mergeCell ref="N50:P50"/>
    <mergeCell ref="Q50:S50"/>
    <mergeCell ref="L12:N12"/>
    <mergeCell ref="O12:Q12"/>
    <mergeCell ref="R12:T12"/>
    <mergeCell ref="U12:W12"/>
    <mergeCell ref="X12:Z12"/>
    <mergeCell ref="AA12:AC12"/>
    <mergeCell ref="C8:D8"/>
    <mergeCell ref="C12:E12"/>
    <mergeCell ref="F12:H12"/>
    <mergeCell ref="I12:K12"/>
    <mergeCell ref="Z50:AB50"/>
    <mergeCell ref="AC50:AE50"/>
    <mergeCell ref="AF50:AH50"/>
    <mergeCell ref="AI50:AK50"/>
    <mergeCell ref="AD12:AF12"/>
    <mergeCell ref="AG12:AI12"/>
    <mergeCell ref="AJ12:AL12"/>
  </mergeCells>
  <hyperlinks>
    <hyperlink ref="B33" r:id="rId1" display="..\..\..\..\_Communs\RAPPORT_ANNUEL\rapports 2011\Fascicule chiffres-2011\Méthodologie-corps-rapport\méthodologie_indicateurs.docx"/>
    <hyperlink ref="A1" location="sommaire!A1" display="retour menu"/>
  </hyperlinks>
  <pageMargins left="0.70866141732283472" right="0.70866141732283472" top="0.74803149606299213" bottom="0.74803149606299213" header="0.31496062992125984" footer="0.31496062992125984"/>
  <pageSetup paperSize="8" scale="88" orientation="landscape" r:id="rId2"/>
  <headerFooter>
    <oddHeader>&amp;LACPR&amp;CDonnées des tableaux et graphiques du rapport "chiffres du marché français de la banque et de l'assurance" _ partie assurances</oddHeader>
    <oddFooter>&amp;L&amp;F&amp;C&amp;D; &amp;T&amp;R&amp;P/&amp;N</oddFooter>
  </headerFooter>
  <rowBreaks count="1" manualBreakCount="1">
    <brk id="22" min="1" max="40" man="1"/>
  </rowBreaks>
  <colBreaks count="1" manualBreakCount="1">
    <brk id="16" max="49" man="1"/>
  </colBreaks>
  <drawing r:id="rId3"/>
</worksheet>
</file>

<file path=xl/worksheets/sheet17.xml><?xml version="1.0" encoding="utf-8"?>
<worksheet xmlns="http://schemas.openxmlformats.org/spreadsheetml/2006/main" xmlns:r="http://schemas.openxmlformats.org/officeDocument/2006/relationships">
  <sheetPr codeName="Feuil34"/>
  <dimension ref="A1:CK77"/>
  <sheetViews>
    <sheetView showGridLines="0" zoomScale="80" zoomScaleNormal="80" zoomScaleSheetLayoutView="100" workbookViewId="0"/>
  </sheetViews>
  <sheetFormatPr baseColWidth="10" defaultRowHeight="15"/>
  <cols>
    <col min="1" max="1" width="11.42578125" style="536"/>
    <col min="2" max="2" width="27.5703125" style="135" customWidth="1"/>
    <col min="3" max="3" width="14.28515625" style="135" customWidth="1"/>
    <col min="4" max="38" width="8.7109375" style="135" customWidth="1"/>
    <col min="39" max="16384" width="11.42578125" style="135"/>
  </cols>
  <sheetData>
    <row r="1" spans="1:66">
      <c r="A1" s="698" t="s">
        <v>449</v>
      </c>
      <c r="B1" s="645" t="s">
        <v>398</v>
      </c>
      <c r="C1" s="645"/>
      <c r="D1" s="645"/>
      <c r="E1" s="16"/>
      <c r="F1" s="16"/>
      <c r="G1" s="16"/>
      <c r="H1" s="16"/>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row>
    <row r="2" spans="1:66">
      <c r="B2" s="67"/>
      <c r="C2" s="16"/>
      <c r="D2" s="16"/>
      <c r="E2" s="16"/>
      <c r="F2" s="16"/>
      <c r="G2" s="16"/>
      <c r="H2" s="16"/>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row>
    <row r="3" spans="1:66">
      <c r="B3" s="16"/>
      <c r="C3" s="16"/>
      <c r="D3" s="16"/>
      <c r="E3" s="16"/>
      <c r="F3" s="16"/>
      <c r="G3" s="16"/>
      <c r="H3" s="16"/>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row>
    <row r="4" spans="1:66">
      <c r="B4" s="16" t="s">
        <v>24</v>
      </c>
      <c r="C4" s="5" t="s">
        <v>277</v>
      </c>
      <c r="D4" s="16"/>
      <c r="E4" s="16"/>
      <c r="F4" s="16"/>
      <c r="G4" s="16"/>
      <c r="H4" s="16"/>
      <c r="I4" s="16"/>
      <c r="J4" s="16"/>
      <c r="K4" s="16"/>
      <c r="L4" s="16"/>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row>
    <row r="5" spans="1:66">
      <c r="B5" s="15" t="s">
        <v>263</v>
      </c>
      <c r="C5" s="743" t="s">
        <v>387</v>
      </c>
      <c r="D5" s="743"/>
      <c r="E5" s="743"/>
      <c r="F5" s="743"/>
      <c r="G5" s="743"/>
      <c r="H5" s="743"/>
      <c r="I5" s="743"/>
      <c r="J5" s="743"/>
      <c r="K5" s="743"/>
      <c r="L5" s="7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row>
    <row r="6" spans="1:66" ht="38.25" customHeight="1">
      <c r="B6" s="15" t="s">
        <v>262</v>
      </c>
      <c r="C6" s="743" t="s">
        <v>117</v>
      </c>
      <c r="D6" s="743"/>
      <c r="E6" s="743"/>
      <c r="F6" s="743"/>
      <c r="G6" s="743"/>
      <c r="H6" s="743"/>
      <c r="I6" s="743"/>
      <c r="J6" s="743"/>
      <c r="K6" s="743"/>
      <c r="L6" s="7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row>
    <row r="7" spans="1:66" ht="15" customHeight="1">
      <c r="B7" s="15" t="s">
        <v>265</v>
      </c>
      <c r="C7" s="743" t="s">
        <v>118</v>
      </c>
      <c r="D7" s="743"/>
      <c r="E7" s="743"/>
      <c r="F7" s="743"/>
      <c r="G7" s="743"/>
      <c r="H7" s="743"/>
      <c r="I7" s="743"/>
      <c r="J7" s="743"/>
      <c r="K7" s="743"/>
      <c r="L7" s="7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row>
    <row r="8" spans="1:66" ht="15" customHeight="1">
      <c r="B8" s="16" t="s">
        <v>40</v>
      </c>
      <c r="C8" s="743" t="s">
        <v>41</v>
      </c>
      <c r="D8" s="743"/>
      <c r="E8" s="743"/>
      <c r="F8" s="16"/>
      <c r="G8" s="16"/>
      <c r="H8" s="16"/>
      <c r="I8" s="16"/>
      <c r="J8" s="16"/>
      <c r="K8" s="16"/>
      <c r="L8" s="16"/>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row>
    <row r="9" spans="1:66">
      <c r="B9" s="26" t="s">
        <v>272</v>
      </c>
      <c r="C9" s="17" t="s">
        <v>280</v>
      </c>
      <c r="D9" s="16"/>
      <c r="E9" s="16"/>
      <c r="F9" s="16"/>
      <c r="G9" s="16"/>
      <c r="H9" s="16"/>
      <c r="I9" s="16"/>
      <c r="J9" s="16"/>
      <c r="K9" s="16"/>
      <c r="L9" s="16"/>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row>
    <row r="10" spans="1:66">
      <c r="B10" s="26" t="s">
        <v>266</v>
      </c>
      <c r="C10" s="17" t="s">
        <v>5</v>
      </c>
      <c r="D10" s="16"/>
      <c r="E10" s="16"/>
      <c r="F10" s="16"/>
      <c r="G10" s="16"/>
      <c r="H10" s="16"/>
      <c r="I10" s="16"/>
      <c r="J10" s="16"/>
      <c r="K10" s="16"/>
      <c r="L10" s="16"/>
    </row>
    <row r="11" spans="1:66">
      <c r="C11" s="7"/>
      <c r="D11" s="7"/>
      <c r="E11" s="7"/>
      <c r="F11" s="7"/>
      <c r="G11" s="7"/>
      <c r="H11" s="7"/>
    </row>
    <row r="12" spans="1:66" ht="30" customHeight="1">
      <c r="B12" s="7"/>
      <c r="C12" s="745" t="s">
        <v>48</v>
      </c>
      <c r="D12" s="746"/>
      <c r="E12" s="747"/>
      <c r="F12" s="745" t="s">
        <v>50</v>
      </c>
      <c r="G12" s="746"/>
      <c r="H12" s="747"/>
      <c r="I12" s="745" t="s">
        <v>157</v>
      </c>
      <c r="J12" s="746"/>
      <c r="K12" s="747"/>
      <c r="L12" s="745" t="s">
        <v>160</v>
      </c>
      <c r="M12" s="746"/>
      <c r="N12" s="747"/>
      <c r="O12" s="745" t="s">
        <v>104</v>
      </c>
      <c r="P12" s="746"/>
      <c r="Q12" s="747"/>
      <c r="R12" s="760" t="s">
        <v>105</v>
      </c>
      <c r="S12" s="761"/>
      <c r="T12" s="762"/>
      <c r="U12" s="745" t="s">
        <v>17</v>
      </c>
      <c r="V12" s="746"/>
      <c r="W12" s="747"/>
      <c r="X12" s="759" t="s">
        <v>37</v>
      </c>
      <c r="Y12" s="759"/>
      <c r="Z12" s="759"/>
      <c r="AA12" s="759" t="s">
        <v>18</v>
      </c>
      <c r="AB12" s="759"/>
      <c r="AC12" s="759"/>
      <c r="AD12" s="759" t="s">
        <v>19</v>
      </c>
      <c r="AE12" s="759"/>
      <c r="AF12" s="759"/>
      <c r="AG12" s="759" t="s">
        <v>196</v>
      </c>
      <c r="AH12" s="759"/>
      <c r="AI12" s="759"/>
      <c r="AJ12" s="759" t="s">
        <v>6</v>
      </c>
      <c r="AK12" s="759"/>
      <c r="AL12" s="759"/>
    </row>
    <row r="13" spans="1:66" s="136" customFormat="1">
      <c r="A13" s="695"/>
      <c r="B13" s="627"/>
      <c r="C13" s="627">
        <v>2010</v>
      </c>
      <c r="D13" s="627" t="s">
        <v>119</v>
      </c>
      <c r="E13" s="627">
        <v>2012</v>
      </c>
      <c r="F13" s="627">
        <v>2010</v>
      </c>
      <c r="G13" s="627" t="s">
        <v>119</v>
      </c>
      <c r="H13" s="627">
        <v>2012</v>
      </c>
      <c r="I13" s="627">
        <v>2010</v>
      </c>
      <c r="J13" s="627" t="s">
        <v>119</v>
      </c>
      <c r="K13" s="627">
        <v>2012</v>
      </c>
      <c r="L13" s="627">
        <v>2010</v>
      </c>
      <c r="M13" s="627" t="s">
        <v>119</v>
      </c>
      <c r="N13" s="627">
        <v>2012</v>
      </c>
      <c r="O13" s="627">
        <v>2010</v>
      </c>
      <c r="P13" s="627" t="s">
        <v>119</v>
      </c>
      <c r="Q13" s="627">
        <v>2012</v>
      </c>
      <c r="R13" s="627">
        <v>2010</v>
      </c>
      <c r="S13" s="627" t="s">
        <v>119</v>
      </c>
      <c r="T13" s="627">
        <v>2012</v>
      </c>
      <c r="U13" s="627">
        <v>2010</v>
      </c>
      <c r="V13" s="627" t="s">
        <v>119</v>
      </c>
      <c r="W13" s="627">
        <v>2012</v>
      </c>
      <c r="X13" s="627">
        <v>2010</v>
      </c>
      <c r="Y13" s="627" t="s">
        <v>119</v>
      </c>
      <c r="Z13" s="627">
        <v>2012</v>
      </c>
      <c r="AA13" s="627">
        <v>2010</v>
      </c>
      <c r="AB13" s="627" t="s">
        <v>119</v>
      </c>
      <c r="AC13" s="627">
        <v>2012</v>
      </c>
      <c r="AD13" s="627">
        <v>2010</v>
      </c>
      <c r="AE13" s="627" t="s">
        <v>119</v>
      </c>
      <c r="AF13" s="627">
        <v>2012</v>
      </c>
      <c r="AG13" s="627">
        <v>2010</v>
      </c>
      <c r="AH13" s="627" t="s">
        <v>119</v>
      </c>
      <c r="AI13" s="627">
        <v>2012</v>
      </c>
      <c r="AJ13" s="627">
        <v>2010</v>
      </c>
      <c r="AK13" s="627" t="s">
        <v>119</v>
      </c>
      <c r="AL13" s="627">
        <v>2012</v>
      </c>
      <c r="AM13" s="135"/>
      <c r="AN13" s="135"/>
      <c r="AO13" s="135"/>
    </row>
    <row r="14" spans="1:66">
      <c r="B14" s="50" t="s">
        <v>13</v>
      </c>
      <c r="C14" s="51">
        <v>0.88</v>
      </c>
      <c r="D14" s="51">
        <v>0.87</v>
      </c>
      <c r="E14" s="51">
        <v>0.89</v>
      </c>
      <c r="F14" s="51">
        <v>0.91</v>
      </c>
      <c r="G14" s="51">
        <v>0.93</v>
      </c>
      <c r="H14" s="51">
        <v>0.92</v>
      </c>
      <c r="I14" s="51">
        <v>0.91</v>
      </c>
      <c r="J14" s="51">
        <v>0.91</v>
      </c>
      <c r="K14" s="51">
        <v>0.91</v>
      </c>
      <c r="L14" s="51">
        <v>0.95</v>
      </c>
      <c r="M14" s="51">
        <v>0.95</v>
      </c>
      <c r="N14" s="51">
        <v>0.94</v>
      </c>
      <c r="O14" s="51">
        <v>0.89</v>
      </c>
      <c r="P14" s="51">
        <v>0.8</v>
      </c>
      <c r="Q14" s="51">
        <v>0.86</v>
      </c>
      <c r="R14" s="51">
        <v>0.56000000000000005</v>
      </c>
      <c r="S14" s="51">
        <v>0.6</v>
      </c>
      <c r="T14" s="51">
        <v>0.67</v>
      </c>
      <c r="U14" s="51">
        <v>0.47</v>
      </c>
      <c r="V14" s="51">
        <v>0.24</v>
      </c>
      <c r="W14" s="51">
        <v>0.37</v>
      </c>
      <c r="X14" s="51">
        <v>0.28999999999999998</v>
      </c>
      <c r="Y14" s="51">
        <v>0.22</v>
      </c>
      <c r="Z14" s="51">
        <v>0.27</v>
      </c>
      <c r="AA14" s="51">
        <v>0.56000000000000005</v>
      </c>
      <c r="AB14" s="51">
        <v>0.65</v>
      </c>
      <c r="AC14" s="51">
        <v>0.66</v>
      </c>
      <c r="AD14" s="51">
        <v>0.38</v>
      </c>
      <c r="AE14" s="51">
        <v>0.42</v>
      </c>
      <c r="AF14" s="51">
        <v>0.47</v>
      </c>
      <c r="AG14" s="51">
        <v>0.59</v>
      </c>
      <c r="AH14" s="51">
        <v>0.79</v>
      </c>
      <c r="AI14" s="51">
        <v>0.69</v>
      </c>
      <c r="AJ14" s="51">
        <v>0.92</v>
      </c>
      <c r="AK14" s="51">
        <v>0.9</v>
      </c>
      <c r="AL14" s="51">
        <v>0.91</v>
      </c>
    </row>
    <row r="15" spans="1:66">
      <c r="B15" s="50" t="s">
        <v>14</v>
      </c>
      <c r="C15" s="51">
        <v>0.97</v>
      </c>
      <c r="D15" s="51">
        <v>0.97</v>
      </c>
      <c r="E15" s="51">
        <v>0.97</v>
      </c>
      <c r="F15" s="51">
        <v>1.02</v>
      </c>
      <c r="G15" s="51">
        <v>1.02</v>
      </c>
      <c r="H15" s="51">
        <v>1.02</v>
      </c>
      <c r="I15" s="51">
        <v>0.98</v>
      </c>
      <c r="J15" s="51">
        <v>0.99</v>
      </c>
      <c r="K15" s="51">
        <v>0.98</v>
      </c>
      <c r="L15" s="51">
        <v>1.04</v>
      </c>
      <c r="M15" s="51">
        <v>1.04</v>
      </c>
      <c r="N15" s="51">
        <v>1.03</v>
      </c>
      <c r="O15" s="51">
        <v>1.01</v>
      </c>
      <c r="P15" s="51">
        <v>0.94</v>
      </c>
      <c r="Q15" s="51">
        <v>0.97</v>
      </c>
      <c r="R15" s="51">
        <v>0.83</v>
      </c>
      <c r="S15" s="51">
        <v>0.83</v>
      </c>
      <c r="T15" s="51">
        <v>0.81</v>
      </c>
      <c r="U15" s="51">
        <v>0.79</v>
      </c>
      <c r="V15" s="51">
        <v>0.65</v>
      </c>
      <c r="W15" s="51">
        <v>0.63</v>
      </c>
      <c r="X15" s="51">
        <v>0.65</v>
      </c>
      <c r="Y15" s="51">
        <v>0.51</v>
      </c>
      <c r="Z15" s="51">
        <v>0.47</v>
      </c>
      <c r="AA15" s="51">
        <v>0.82</v>
      </c>
      <c r="AB15" s="51">
        <v>0.86</v>
      </c>
      <c r="AC15" s="51">
        <v>0.83</v>
      </c>
      <c r="AD15" s="51">
        <v>0.69</v>
      </c>
      <c r="AE15" s="51">
        <v>0.68</v>
      </c>
      <c r="AF15" s="51">
        <v>0.74</v>
      </c>
      <c r="AG15" s="51">
        <v>0.82</v>
      </c>
      <c r="AH15" s="51">
        <v>0.97</v>
      </c>
      <c r="AI15" s="51">
        <v>0.89</v>
      </c>
      <c r="AJ15" s="51">
        <v>0.98</v>
      </c>
      <c r="AK15" s="51">
        <v>0.98</v>
      </c>
      <c r="AL15" s="51">
        <v>0.98</v>
      </c>
    </row>
    <row r="16" spans="1:66">
      <c r="B16" s="50" t="s">
        <v>15</v>
      </c>
      <c r="C16" s="51">
        <v>1.02</v>
      </c>
      <c r="D16" s="51">
        <v>1.03</v>
      </c>
      <c r="E16" s="51">
        <v>1.03</v>
      </c>
      <c r="F16" s="51">
        <v>1.1299999999999999</v>
      </c>
      <c r="G16" s="51">
        <v>1.1399999999999999</v>
      </c>
      <c r="H16" s="51">
        <v>1.1200000000000001</v>
      </c>
      <c r="I16" s="51">
        <v>1.03</v>
      </c>
      <c r="J16" s="51">
        <v>1.04</v>
      </c>
      <c r="K16" s="51">
        <v>1.04</v>
      </c>
      <c r="L16" s="51">
        <v>1.18</v>
      </c>
      <c r="M16" s="51">
        <v>1.1499999999999999</v>
      </c>
      <c r="N16" s="51">
        <v>1.1399999999999999</v>
      </c>
      <c r="O16" s="51">
        <v>1.18</v>
      </c>
      <c r="P16" s="51">
        <v>1.0900000000000001</v>
      </c>
      <c r="Q16" s="51">
        <v>1.1399999999999999</v>
      </c>
      <c r="R16" s="51">
        <v>1</v>
      </c>
      <c r="S16" s="51">
        <v>0.94</v>
      </c>
      <c r="T16" s="51">
        <v>0.94</v>
      </c>
      <c r="U16" s="51">
        <v>1.1399999999999999</v>
      </c>
      <c r="V16" s="51">
        <v>0.92</v>
      </c>
      <c r="W16" s="51">
        <v>0.97</v>
      </c>
      <c r="X16" s="51">
        <v>1.28</v>
      </c>
      <c r="Y16" s="51">
        <v>0.88</v>
      </c>
      <c r="Z16" s="51">
        <v>0.82</v>
      </c>
      <c r="AA16" s="51">
        <v>0.99</v>
      </c>
      <c r="AB16" s="51">
        <v>0.99</v>
      </c>
      <c r="AC16" s="51">
        <v>0.99</v>
      </c>
      <c r="AD16" s="51">
        <v>0.88</v>
      </c>
      <c r="AE16" s="51">
        <v>0.89</v>
      </c>
      <c r="AF16" s="51">
        <v>0.89</v>
      </c>
      <c r="AG16" s="51">
        <v>1.17</v>
      </c>
      <c r="AH16" s="51">
        <v>1.21</v>
      </c>
      <c r="AI16" s="51">
        <v>1.1200000000000001</v>
      </c>
      <c r="AJ16" s="51">
        <v>1.04</v>
      </c>
      <c r="AK16" s="51">
        <v>1.04</v>
      </c>
      <c r="AL16" s="51">
        <v>1.04</v>
      </c>
    </row>
    <row r="17" spans="2:38">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row>
    <row r="18" spans="2:38">
      <c r="B18" s="50" t="s">
        <v>126</v>
      </c>
      <c r="C18" s="51">
        <v>0.88</v>
      </c>
      <c r="D18" s="51">
        <v>0.87</v>
      </c>
      <c r="E18" s="51">
        <v>0.89</v>
      </c>
      <c r="F18" s="51">
        <v>0.91</v>
      </c>
      <c r="G18" s="51">
        <v>0.93</v>
      </c>
      <c r="H18" s="51">
        <v>0.92</v>
      </c>
      <c r="I18" s="51">
        <v>0.91</v>
      </c>
      <c r="J18" s="51">
        <v>0.91</v>
      </c>
      <c r="K18" s="51">
        <v>0.91</v>
      </c>
      <c r="L18" s="51">
        <v>0.95</v>
      </c>
      <c r="M18" s="51">
        <v>0.95</v>
      </c>
      <c r="N18" s="51">
        <v>0.94</v>
      </c>
      <c r="O18" s="51">
        <v>0.89</v>
      </c>
      <c r="P18" s="51">
        <v>0.8</v>
      </c>
      <c r="Q18" s="51">
        <v>0.86</v>
      </c>
      <c r="R18" s="51">
        <v>0.56000000000000005</v>
      </c>
      <c r="S18" s="51">
        <v>0.6</v>
      </c>
      <c r="T18" s="51">
        <v>0.67</v>
      </c>
      <c r="U18" s="51">
        <v>0.47</v>
      </c>
      <c r="V18" s="51">
        <v>0.24</v>
      </c>
      <c r="W18" s="51">
        <v>0.37</v>
      </c>
      <c r="X18" s="51">
        <v>0.28999999999999998</v>
      </c>
      <c r="Y18" s="51">
        <v>0.22</v>
      </c>
      <c r="Z18" s="51">
        <v>0.27</v>
      </c>
      <c r="AA18" s="51">
        <v>0.56000000000000005</v>
      </c>
      <c r="AB18" s="51">
        <v>0.65</v>
      </c>
      <c r="AC18" s="51">
        <v>0.66</v>
      </c>
      <c r="AD18" s="51">
        <v>0.38</v>
      </c>
      <c r="AE18" s="51">
        <v>0.42</v>
      </c>
      <c r="AF18" s="51">
        <v>0.47</v>
      </c>
      <c r="AG18" s="51">
        <v>0.59</v>
      </c>
      <c r="AH18" s="51">
        <v>0.79</v>
      </c>
      <c r="AI18" s="51">
        <v>0.69</v>
      </c>
      <c r="AJ18" s="51">
        <v>0.92</v>
      </c>
      <c r="AK18" s="51">
        <v>0.9</v>
      </c>
      <c r="AL18" s="51">
        <v>0.91</v>
      </c>
    </row>
    <row r="19" spans="2:38">
      <c r="B19" s="50" t="s">
        <v>127</v>
      </c>
      <c r="C19" s="51">
        <v>0.09</v>
      </c>
      <c r="D19" s="51">
        <v>0.1</v>
      </c>
      <c r="E19" s="51">
        <v>0.08</v>
      </c>
      <c r="F19" s="51">
        <v>0.11</v>
      </c>
      <c r="G19" s="51">
        <v>0.09</v>
      </c>
      <c r="H19" s="51">
        <v>0.1</v>
      </c>
      <c r="I19" s="51">
        <v>7.0000000000000007E-2</v>
      </c>
      <c r="J19" s="51">
        <v>0.08</v>
      </c>
      <c r="K19" s="51">
        <v>7.0000000000000007E-2</v>
      </c>
      <c r="L19" s="51">
        <v>0.09</v>
      </c>
      <c r="M19" s="51">
        <v>0.09</v>
      </c>
      <c r="N19" s="51">
        <v>0.09</v>
      </c>
      <c r="O19" s="51">
        <v>0.12</v>
      </c>
      <c r="P19" s="51">
        <v>0.14000000000000001</v>
      </c>
      <c r="Q19" s="51">
        <v>0.11</v>
      </c>
      <c r="R19" s="51">
        <v>0.27</v>
      </c>
      <c r="S19" s="51">
        <v>0.23</v>
      </c>
      <c r="T19" s="51">
        <v>0.14000000000000001</v>
      </c>
      <c r="U19" s="51">
        <v>0.32</v>
      </c>
      <c r="V19" s="51">
        <v>0.41</v>
      </c>
      <c r="W19" s="51">
        <v>0.26</v>
      </c>
      <c r="X19" s="51">
        <v>0.36</v>
      </c>
      <c r="Y19" s="51">
        <v>0.28999999999999998</v>
      </c>
      <c r="Z19" s="51">
        <v>0.2</v>
      </c>
      <c r="AA19" s="51">
        <v>0.26</v>
      </c>
      <c r="AB19" s="51">
        <v>0.21</v>
      </c>
      <c r="AC19" s="51">
        <v>0.17</v>
      </c>
      <c r="AD19" s="51">
        <v>0.31</v>
      </c>
      <c r="AE19" s="51">
        <v>0.26</v>
      </c>
      <c r="AF19" s="51">
        <v>0.27</v>
      </c>
      <c r="AG19" s="51">
        <v>0.23</v>
      </c>
      <c r="AH19" s="51">
        <v>0.18</v>
      </c>
      <c r="AI19" s="51">
        <v>0.2</v>
      </c>
      <c r="AJ19" s="51">
        <v>0.06</v>
      </c>
      <c r="AK19" s="51">
        <v>0.08</v>
      </c>
      <c r="AL19" s="51">
        <v>7.0000000000000007E-2</v>
      </c>
    </row>
    <row r="20" spans="2:38">
      <c r="B20" s="50" t="s">
        <v>128</v>
      </c>
      <c r="C20" s="51">
        <v>0.05</v>
      </c>
      <c r="D20" s="51">
        <v>0.06</v>
      </c>
      <c r="E20" s="51">
        <v>0.06</v>
      </c>
      <c r="F20" s="51">
        <v>0.11</v>
      </c>
      <c r="G20" s="51">
        <v>0.12</v>
      </c>
      <c r="H20" s="51">
        <v>0.1</v>
      </c>
      <c r="I20" s="51">
        <v>0.05</v>
      </c>
      <c r="J20" s="51">
        <v>0.05</v>
      </c>
      <c r="K20" s="51">
        <v>0.06</v>
      </c>
      <c r="L20" s="51">
        <v>0.14000000000000001</v>
      </c>
      <c r="M20" s="51">
        <v>0.11</v>
      </c>
      <c r="N20" s="51">
        <v>0.11</v>
      </c>
      <c r="O20" s="51">
        <v>0.17</v>
      </c>
      <c r="P20" s="51">
        <v>0.15</v>
      </c>
      <c r="Q20" s="51">
        <v>0.17</v>
      </c>
      <c r="R20" s="51">
        <v>0.17</v>
      </c>
      <c r="S20" s="51">
        <v>0.11</v>
      </c>
      <c r="T20" s="51">
        <v>0.13</v>
      </c>
      <c r="U20" s="51">
        <v>0.35</v>
      </c>
      <c r="V20" s="51">
        <v>0.27</v>
      </c>
      <c r="W20" s="51">
        <v>0.34</v>
      </c>
      <c r="X20" s="51">
        <v>0.63</v>
      </c>
      <c r="Y20" s="51">
        <v>0.37</v>
      </c>
      <c r="Z20" s="51">
        <v>0.35</v>
      </c>
      <c r="AA20" s="51">
        <v>0.17</v>
      </c>
      <c r="AB20" s="51">
        <v>0.13</v>
      </c>
      <c r="AC20" s="51">
        <v>0.16</v>
      </c>
      <c r="AD20" s="51">
        <v>0.19</v>
      </c>
      <c r="AE20" s="51">
        <v>0.21</v>
      </c>
      <c r="AF20" s="51">
        <v>0.15</v>
      </c>
      <c r="AG20" s="51">
        <v>0.35</v>
      </c>
      <c r="AH20" s="51">
        <v>0.24</v>
      </c>
      <c r="AI20" s="51">
        <v>0.23</v>
      </c>
      <c r="AJ20" s="51">
        <v>0.06</v>
      </c>
      <c r="AK20" s="51">
        <v>0.06</v>
      </c>
      <c r="AL20" s="51">
        <v>0.06</v>
      </c>
    </row>
    <row r="21" spans="2:38">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row>
    <row r="22" spans="2:38">
      <c r="B22" s="50" t="s">
        <v>138</v>
      </c>
      <c r="C22" s="51">
        <v>0.98099999999999998</v>
      </c>
      <c r="D22" s="51">
        <v>0.94599999999999995</v>
      </c>
      <c r="E22" s="51">
        <v>0.95199999999999996</v>
      </c>
      <c r="F22" s="51">
        <v>1.0840000000000001</v>
      </c>
      <c r="G22" s="51">
        <v>1.0269999999999999</v>
      </c>
      <c r="H22" s="51">
        <v>1.0549999999999999</v>
      </c>
      <c r="I22" s="51">
        <v>1.03</v>
      </c>
      <c r="J22" s="51">
        <v>0.98399999999999999</v>
      </c>
      <c r="K22" s="51">
        <v>1.0009999999999999</v>
      </c>
      <c r="L22" s="51">
        <v>1.0589999999999999</v>
      </c>
      <c r="M22" s="51">
        <v>1.0349999999999999</v>
      </c>
      <c r="N22" s="51">
        <v>1.016</v>
      </c>
      <c r="O22" s="51">
        <v>1.01</v>
      </c>
      <c r="P22" s="51">
        <v>0.94</v>
      </c>
      <c r="Q22" s="51">
        <v>1.0129999999999999</v>
      </c>
      <c r="R22" s="51">
        <v>0.86599999999999999</v>
      </c>
      <c r="S22" s="51">
        <v>0.85499999999999998</v>
      </c>
      <c r="T22" s="51">
        <v>0.86099999999999999</v>
      </c>
      <c r="U22" s="51">
        <v>0.96299999999999997</v>
      </c>
      <c r="V22" s="51">
        <v>0.83699999999999997</v>
      </c>
      <c r="W22" s="51">
        <v>0.85499999999999998</v>
      </c>
      <c r="X22" s="51">
        <v>1.248</v>
      </c>
      <c r="Y22" s="51">
        <v>0.627</v>
      </c>
      <c r="Z22" s="51">
        <v>0.68799999999999994</v>
      </c>
      <c r="AA22" s="51">
        <v>0.85099999999999998</v>
      </c>
      <c r="AB22" s="51">
        <v>0.879</v>
      </c>
      <c r="AC22" s="51">
        <v>0.879</v>
      </c>
      <c r="AD22" s="51">
        <v>0.752</v>
      </c>
      <c r="AE22" s="51">
        <v>0.77900000000000003</v>
      </c>
      <c r="AF22" s="51">
        <v>0.88700000000000001</v>
      </c>
      <c r="AG22" s="51">
        <v>1.0129999999999999</v>
      </c>
      <c r="AH22" s="51">
        <v>1.0209999999999999</v>
      </c>
      <c r="AI22" s="51">
        <v>0.97399999999999998</v>
      </c>
      <c r="AJ22" s="51">
        <v>1.0109999999999999</v>
      </c>
      <c r="AK22" s="51">
        <v>0.96399999999999997</v>
      </c>
      <c r="AL22" s="51">
        <v>0.97699999999999998</v>
      </c>
    </row>
    <row r="48" spans="2:89" s="3" customFormat="1">
      <c r="B48" s="560"/>
      <c r="C48" s="556"/>
      <c r="D48" s="556"/>
      <c r="E48" s="556"/>
      <c r="F48" s="556"/>
      <c r="G48" s="556"/>
      <c r="H48" s="556"/>
      <c r="I48" s="556"/>
      <c r="J48" s="556"/>
      <c r="K48" s="556"/>
      <c r="L48" s="556"/>
      <c r="M48" s="556"/>
      <c r="N48" s="556"/>
      <c r="O48" s="556"/>
      <c r="P48" s="556"/>
      <c r="Q48" s="556"/>
      <c r="R48" s="556"/>
      <c r="S48" s="556"/>
      <c r="T48" s="556"/>
      <c r="U48" s="556"/>
      <c r="V48" s="556"/>
      <c r="W48" s="556"/>
      <c r="X48" s="556"/>
      <c r="Y48" s="556"/>
      <c r="Z48" s="556"/>
      <c r="AA48" s="556"/>
      <c r="AB48" s="556"/>
      <c r="AC48" s="556"/>
      <c r="AD48" s="556"/>
      <c r="AE48" s="556"/>
      <c r="AF48" s="556"/>
      <c r="AG48" s="556"/>
      <c r="AH48" s="556"/>
      <c r="AI48" s="556"/>
      <c r="AJ48" s="556"/>
      <c r="AK48" s="556"/>
      <c r="AL48" s="556"/>
      <c r="AM48" s="556"/>
      <c r="AN48" s="556"/>
      <c r="AO48" s="556"/>
      <c r="AP48" s="556"/>
      <c r="AQ48" s="556"/>
      <c r="AR48" s="556"/>
      <c r="AS48" s="556"/>
      <c r="AT48" s="556"/>
      <c r="AU48" s="556"/>
      <c r="AV48" s="556"/>
      <c r="AW48" s="556"/>
      <c r="AX48" s="556"/>
      <c r="AY48" s="556"/>
      <c r="AZ48" s="556"/>
      <c r="BA48" s="556"/>
      <c r="BB48" s="556"/>
      <c r="BC48" s="556"/>
      <c r="BD48" s="556"/>
      <c r="BE48" s="556"/>
      <c r="BF48" s="556"/>
      <c r="BG48" s="556"/>
      <c r="BH48" s="556"/>
      <c r="BI48" s="556"/>
      <c r="BJ48" s="556"/>
      <c r="BK48" s="556"/>
      <c r="BL48" s="556"/>
      <c r="BM48" s="556"/>
      <c r="BN48" s="556"/>
      <c r="BO48" s="556"/>
      <c r="BP48" s="556"/>
      <c r="BQ48" s="556"/>
      <c r="BR48" s="556"/>
      <c r="BS48" s="556"/>
      <c r="BT48" s="556"/>
      <c r="BU48" s="556"/>
      <c r="BV48" s="556"/>
      <c r="BW48" s="556"/>
      <c r="BX48" s="556"/>
      <c r="BY48" s="556"/>
      <c r="BZ48" s="556"/>
      <c r="CA48" s="556"/>
      <c r="CB48" s="556"/>
      <c r="CC48" s="556"/>
      <c r="CD48" s="556"/>
      <c r="CE48" s="556"/>
      <c r="CF48" s="556"/>
      <c r="CG48" s="556"/>
      <c r="CH48" s="556"/>
      <c r="CI48" s="556"/>
      <c r="CJ48" s="556"/>
      <c r="CK48" s="556"/>
    </row>
    <row r="49" spans="2:89" s="3" customFormat="1" ht="15.75" customHeight="1">
      <c r="B49" s="751"/>
      <c r="C49" s="751"/>
      <c r="D49" s="751"/>
      <c r="E49" s="751"/>
      <c r="F49" s="751"/>
      <c r="G49" s="751"/>
      <c r="H49" s="751"/>
      <c r="I49" s="751"/>
      <c r="J49" s="751"/>
      <c r="K49" s="751"/>
      <c r="L49" s="751"/>
      <c r="M49" s="751"/>
      <c r="N49" s="751"/>
      <c r="O49" s="751"/>
      <c r="P49" s="751"/>
      <c r="Q49" s="751"/>
      <c r="R49" s="751"/>
      <c r="S49" s="751"/>
      <c r="T49" s="751"/>
      <c r="U49" s="751"/>
      <c r="V49" s="751"/>
      <c r="W49" s="751"/>
      <c r="X49" s="751"/>
      <c r="Y49" s="751"/>
      <c r="Z49" s="751"/>
      <c r="AA49" s="751"/>
      <c r="AB49" s="751"/>
      <c r="AC49" s="751"/>
      <c r="AD49" s="751"/>
      <c r="AE49" s="751"/>
      <c r="AF49" s="751"/>
      <c r="AG49" s="751"/>
      <c r="AH49" s="751"/>
      <c r="AI49" s="751"/>
      <c r="AJ49" s="751"/>
      <c r="AK49" s="751"/>
      <c r="AL49" s="751"/>
      <c r="AM49" s="751"/>
      <c r="AN49" s="751"/>
      <c r="AO49" s="751"/>
      <c r="AP49" s="751"/>
      <c r="AQ49" s="751"/>
      <c r="AR49" s="751"/>
      <c r="AS49" s="751"/>
      <c r="AT49" s="751"/>
      <c r="AU49" s="751"/>
      <c r="AV49" s="751"/>
      <c r="AW49" s="751"/>
      <c r="AX49" s="751"/>
      <c r="AY49" s="751"/>
      <c r="AZ49" s="751"/>
      <c r="BA49" s="751"/>
      <c r="BB49" s="751"/>
      <c r="BC49" s="751"/>
      <c r="BD49" s="751"/>
      <c r="BE49" s="751"/>
      <c r="BF49" s="751"/>
      <c r="BG49" s="751"/>
      <c r="BH49" s="751"/>
      <c r="BI49" s="751"/>
      <c r="BJ49" s="751"/>
      <c r="BK49" s="751"/>
      <c r="BL49" s="751"/>
      <c r="BM49" s="751"/>
      <c r="BN49" s="751"/>
      <c r="BO49" s="751"/>
      <c r="BP49" s="751"/>
      <c r="BQ49" s="751"/>
      <c r="BR49" s="751"/>
      <c r="BS49" s="751"/>
      <c r="BT49" s="751"/>
      <c r="BU49" s="751"/>
      <c r="BV49" s="751"/>
      <c r="BW49" s="751"/>
      <c r="BX49" s="751"/>
      <c r="BY49" s="751"/>
      <c r="BZ49" s="751"/>
      <c r="CA49" s="751"/>
      <c r="CB49" s="751"/>
      <c r="CC49" s="751"/>
      <c r="CD49" s="751"/>
      <c r="CE49" s="751"/>
      <c r="CF49" s="751"/>
      <c r="CG49" s="751"/>
      <c r="CH49" s="751"/>
      <c r="CI49" s="751"/>
      <c r="CJ49" s="751"/>
      <c r="CK49" s="556"/>
    </row>
    <row r="50" spans="2:89" s="3" customFormat="1">
      <c r="B50" s="557"/>
      <c r="C50" s="561"/>
      <c r="D50" s="557"/>
      <c r="E50" s="557"/>
      <c r="F50" s="557"/>
      <c r="G50" s="557"/>
      <c r="H50" s="557"/>
      <c r="I50" s="557"/>
      <c r="J50" s="557"/>
      <c r="K50" s="557"/>
      <c r="L50" s="557"/>
      <c r="M50" s="557"/>
      <c r="N50" s="557"/>
      <c r="O50" s="557"/>
      <c r="P50" s="557"/>
      <c r="Q50" s="557"/>
      <c r="R50" s="557"/>
      <c r="S50" s="557"/>
      <c r="T50" s="557"/>
      <c r="U50" s="557"/>
      <c r="V50" s="557"/>
      <c r="W50" s="557"/>
      <c r="X50" s="557"/>
      <c r="Y50" s="557"/>
      <c r="Z50" s="557"/>
      <c r="AA50" s="557"/>
      <c r="AB50" s="557"/>
      <c r="AC50" s="557"/>
      <c r="AD50" s="557"/>
      <c r="AE50" s="557"/>
      <c r="AF50" s="557"/>
      <c r="AG50" s="557"/>
      <c r="AH50" s="557"/>
      <c r="AI50" s="557"/>
      <c r="AJ50" s="557"/>
      <c r="AK50" s="557"/>
      <c r="AL50" s="557"/>
      <c r="AM50" s="557"/>
      <c r="AN50" s="557"/>
      <c r="AO50" s="557"/>
      <c r="AP50" s="557"/>
      <c r="AQ50" s="557"/>
      <c r="AR50" s="557"/>
      <c r="AS50" s="557"/>
      <c r="AT50" s="557"/>
      <c r="AU50" s="557"/>
      <c r="AV50" s="557"/>
      <c r="AW50" s="557"/>
      <c r="AX50" s="557"/>
      <c r="AY50" s="557"/>
      <c r="AZ50" s="557"/>
      <c r="BA50" s="557"/>
      <c r="BB50" s="557"/>
      <c r="BC50" s="557"/>
      <c r="BD50" s="557"/>
      <c r="BE50" s="557"/>
      <c r="BF50" s="557"/>
      <c r="BG50" s="557"/>
      <c r="BH50" s="557"/>
      <c r="BI50" s="557"/>
      <c r="BJ50" s="557"/>
      <c r="BK50" s="557"/>
      <c r="BL50" s="557"/>
      <c r="BM50" s="557"/>
      <c r="BN50" s="557"/>
      <c r="BO50" s="557"/>
      <c r="BP50" s="557"/>
      <c r="BQ50" s="557"/>
      <c r="BR50" s="557"/>
      <c r="BS50" s="557"/>
      <c r="BT50" s="557"/>
      <c r="BU50" s="557"/>
      <c r="BV50" s="557"/>
      <c r="BW50" s="557"/>
      <c r="BX50" s="557"/>
      <c r="BY50" s="557"/>
      <c r="BZ50" s="557"/>
      <c r="CA50" s="557"/>
      <c r="CB50" s="557"/>
      <c r="CC50" s="557"/>
      <c r="CD50" s="557"/>
      <c r="CE50" s="557"/>
      <c r="CF50" s="557"/>
      <c r="CG50" s="557"/>
      <c r="CH50" s="557"/>
      <c r="CI50" s="557"/>
      <c r="CJ50" s="557"/>
      <c r="CK50" s="556"/>
    </row>
    <row r="51" spans="2:89" s="3" customFormat="1">
      <c r="B51" s="558"/>
      <c r="C51" s="561"/>
      <c r="D51" s="558"/>
      <c r="E51" s="558"/>
      <c r="F51" s="558"/>
      <c r="G51" s="558"/>
      <c r="H51" s="558"/>
      <c r="I51" s="558"/>
      <c r="J51" s="558"/>
      <c r="K51" s="558"/>
      <c r="L51" s="558"/>
      <c r="M51" s="558"/>
      <c r="N51" s="558"/>
      <c r="O51" s="558"/>
      <c r="P51" s="558"/>
      <c r="Q51" s="558"/>
      <c r="R51" s="558"/>
      <c r="S51" s="558"/>
      <c r="T51" s="558"/>
      <c r="U51" s="558"/>
      <c r="V51" s="558"/>
      <c r="W51" s="558"/>
      <c r="X51" s="558"/>
      <c r="Y51" s="558"/>
      <c r="Z51" s="558"/>
      <c r="AA51" s="558"/>
      <c r="AB51" s="558"/>
      <c r="AC51" s="558"/>
      <c r="AD51" s="558"/>
      <c r="AE51" s="558"/>
      <c r="AF51" s="558"/>
      <c r="AG51" s="558"/>
      <c r="AH51" s="558"/>
      <c r="AI51" s="558"/>
      <c r="AJ51" s="558"/>
      <c r="AK51" s="558"/>
      <c r="AL51" s="558"/>
      <c r="AM51" s="558"/>
      <c r="AN51" s="558"/>
      <c r="AO51" s="558"/>
      <c r="AP51" s="558"/>
      <c r="AQ51" s="558"/>
      <c r="AR51" s="558"/>
      <c r="AS51" s="558"/>
      <c r="AT51" s="558"/>
      <c r="AU51" s="558"/>
      <c r="AV51" s="558"/>
      <c r="AW51" s="558"/>
      <c r="AX51" s="558"/>
      <c r="AY51" s="558"/>
      <c r="AZ51" s="558"/>
      <c r="BA51" s="558"/>
      <c r="BB51" s="558"/>
      <c r="BC51" s="558"/>
      <c r="BD51" s="558"/>
      <c r="BE51" s="558"/>
      <c r="BF51" s="558"/>
      <c r="BG51" s="558"/>
      <c r="BH51" s="558"/>
      <c r="BI51" s="558"/>
      <c r="BJ51" s="558"/>
      <c r="BK51" s="558"/>
      <c r="BL51" s="558"/>
      <c r="BM51" s="558"/>
      <c r="BN51" s="558"/>
      <c r="BO51" s="558"/>
      <c r="BP51" s="558"/>
      <c r="BQ51" s="558"/>
      <c r="BR51" s="558"/>
      <c r="BS51" s="558"/>
      <c r="BT51" s="558"/>
      <c r="BU51" s="558"/>
      <c r="BV51" s="558"/>
      <c r="BW51" s="558"/>
      <c r="BX51" s="558"/>
      <c r="BY51" s="558"/>
      <c r="BZ51" s="558"/>
      <c r="CA51" s="558"/>
      <c r="CB51" s="558"/>
      <c r="CC51" s="558"/>
      <c r="CD51" s="558"/>
      <c r="CE51" s="558"/>
      <c r="CF51" s="558"/>
      <c r="CG51" s="558"/>
      <c r="CH51" s="558"/>
      <c r="CI51" s="558"/>
      <c r="CJ51" s="558"/>
      <c r="CK51" s="556"/>
    </row>
    <row r="52" spans="2:89" s="3" customFormat="1">
      <c r="B52" s="556"/>
      <c r="C52" s="561"/>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6"/>
      <c r="AN52" s="556"/>
      <c r="AO52" s="556"/>
      <c r="AP52" s="556"/>
      <c r="AQ52" s="556"/>
      <c r="AR52" s="556"/>
      <c r="AS52" s="556"/>
      <c r="AT52" s="556"/>
      <c r="AU52" s="556"/>
      <c r="AV52" s="556"/>
      <c r="AW52" s="556"/>
      <c r="AX52" s="556"/>
      <c r="AY52" s="556"/>
      <c r="AZ52" s="556"/>
      <c r="BA52" s="556"/>
      <c r="BB52" s="556"/>
      <c r="BC52" s="556"/>
      <c r="BD52" s="556"/>
      <c r="BE52" s="556"/>
      <c r="BF52" s="556"/>
      <c r="BG52" s="556"/>
      <c r="BH52" s="556"/>
      <c r="BI52" s="556"/>
      <c r="BJ52" s="556"/>
      <c r="BK52" s="556"/>
      <c r="BL52" s="556"/>
      <c r="BM52" s="556"/>
      <c r="BN52" s="556"/>
      <c r="BO52" s="556"/>
      <c r="BP52" s="556"/>
      <c r="BQ52" s="556"/>
      <c r="BR52" s="556"/>
      <c r="BS52" s="556"/>
      <c r="BT52" s="556"/>
      <c r="BU52" s="556"/>
      <c r="BV52" s="556"/>
      <c r="BW52" s="556"/>
      <c r="BX52" s="556"/>
      <c r="BY52" s="556"/>
      <c r="BZ52" s="556"/>
      <c r="CA52" s="556"/>
      <c r="CB52" s="556"/>
      <c r="CC52" s="556"/>
      <c r="CD52" s="556"/>
      <c r="CE52" s="556"/>
      <c r="CF52" s="556"/>
      <c r="CG52" s="556"/>
      <c r="CH52" s="556"/>
      <c r="CI52" s="556"/>
      <c r="CJ52" s="556"/>
      <c r="CK52" s="556"/>
    </row>
    <row r="53" spans="2:89" s="3" customFormat="1">
      <c r="B53" s="557"/>
      <c r="C53" s="561"/>
      <c r="D53" s="557"/>
      <c r="E53" s="557"/>
      <c r="F53" s="557"/>
      <c r="G53" s="557"/>
      <c r="H53" s="557"/>
      <c r="I53" s="557"/>
      <c r="J53" s="557"/>
      <c r="K53" s="557"/>
      <c r="L53" s="557"/>
      <c r="M53" s="557"/>
      <c r="N53" s="557"/>
      <c r="O53" s="557"/>
      <c r="P53" s="557"/>
      <c r="Q53" s="557"/>
      <c r="R53" s="557"/>
      <c r="S53" s="557"/>
      <c r="T53" s="557"/>
      <c r="U53" s="557"/>
      <c r="V53" s="557"/>
      <c r="W53" s="557"/>
      <c r="X53" s="557"/>
      <c r="Y53" s="557"/>
      <c r="Z53" s="557"/>
      <c r="AA53" s="557"/>
      <c r="AB53" s="557"/>
      <c r="AC53" s="557"/>
      <c r="AD53" s="557"/>
      <c r="AE53" s="557"/>
      <c r="AF53" s="557"/>
      <c r="AG53" s="557"/>
      <c r="AH53" s="557"/>
      <c r="AI53" s="557"/>
      <c r="AJ53" s="557"/>
      <c r="AK53" s="557"/>
      <c r="AL53" s="557"/>
      <c r="AM53" s="557"/>
      <c r="AN53" s="557"/>
      <c r="AO53" s="557"/>
      <c r="AP53" s="557"/>
      <c r="AQ53" s="557"/>
      <c r="AR53" s="557"/>
      <c r="AS53" s="557"/>
      <c r="AT53" s="557"/>
      <c r="AU53" s="557"/>
      <c r="AV53" s="557"/>
      <c r="AW53" s="557"/>
      <c r="AX53" s="557"/>
      <c r="AY53" s="557"/>
      <c r="AZ53" s="557"/>
      <c r="BA53" s="557"/>
      <c r="BB53" s="557"/>
      <c r="BC53" s="557"/>
      <c r="BD53" s="557"/>
      <c r="BE53" s="557"/>
      <c r="BF53" s="557"/>
      <c r="BG53" s="557"/>
      <c r="BH53" s="557"/>
      <c r="BI53" s="557"/>
      <c r="BJ53" s="557"/>
      <c r="BK53" s="557"/>
      <c r="BL53" s="557"/>
      <c r="BM53" s="557"/>
      <c r="BN53" s="557"/>
      <c r="BO53" s="557"/>
      <c r="BP53" s="557"/>
      <c r="BQ53" s="557"/>
      <c r="BR53" s="557"/>
      <c r="BS53" s="557"/>
      <c r="BT53" s="557"/>
      <c r="BU53" s="557"/>
      <c r="BV53" s="557"/>
      <c r="BW53" s="557"/>
      <c r="BX53" s="557"/>
      <c r="BY53" s="557"/>
      <c r="BZ53" s="557"/>
      <c r="CA53" s="557"/>
      <c r="CB53" s="557"/>
      <c r="CC53" s="557"/>
      <c r="CD53" s="557"/>
      <c r="CE53" s="557"/>
      <c r="CF53" s="557"/>
      <c r="CG53" s="557"/>
      <c r="CH53" s="557"/>
      <c r="CI53" s="557"/>
      <c r="CJ53" s="556"/>
      <c r="CK53" s="556"/>
    </row>
    <row r="54" spans="2:89" s="3" customFormat="1">
      <c r="B54" s="557"/>
      <c r="C54" s="561"/>
      <c r="D54" s="557"/>
      <c r="E54" s="557"/>
      <c r="F54" s="557"/>
      <c r="G54" s="557"/>
      <c r="H54" s="557"/>
      <c r="I54" s="557"/>
      <c r="J54" s="557"/>
      <c r="K54" s="557"/>
      <c r="L54" s="557"/>
      <c r="M54" s="557"/>
      <c r="N54" s="557"/>
      <c r="O54" s="557"/>
      <c r="P54" s="557"/>
      <c r="Q54" s="557"/>
      <c r="R54" s="557"/>
      <c r="S54" s="557"/>
      <c r="T54" s="557"/>
      <c r="U54" s="557"/>
      <c r="V54" s="557"/>
      <c r="W54" s="557"/>
      <c r="X54" s="557"/>
      <c r="Y54" s="557"/>
      <c r="Z54" s="557"/>
      <c r="AA54" s="557"/>
      <c r="AB54" s="557"/>
      <c r="AC54" s="557"/>
      <c r="AD54" s="557"/>
      <c r="AE54" s="557"/>
      <c r="AF54" s="557"/>
      <c r="AG54" s="557"/>
      <c r="AH54" s="557"/>
      <c r="AI54" s="557"/>
      <c r="AJ54" s="557"/>
      <c r="AK54" s="557"/>
      <c r="AL54" s="557"/>
      <c r="AM54" s="557"/>
      <c r="AN54" s="557"/>
      <c r="AO54" s="557"/>
      <c r="AP54" s="557"/>
      <c r="AQ54" s="557"/>
      <c r="AR54" s="557"/>
      <c r="AS54" s="557"/>
      <c r="AT54" s="557"/>
      <c r="AU54" s="557"/>
      <c r="AV54" s="557"/>
      <c r="AW54" s="557"/>
      <c r="AX54" s="557"/>
      <c r="AY54" s="557"/>
      <c r="AZ54" s="557"/>
      <c r="BA54" s="557"/>
      <c r="BB54" s="557"/>
      <c r="BC54" s="557"/>
      <c r="BD54" s="557"/>
      <c r="BE54" s="557"/>
      <c r="BF54" s="557"/>
      <c r="BG54" s="557"/>
      <c r="BH54" s="557"/>
      <c r="BI54" s="557"/>
      <c r="BJ54" s="557"/>
      <c r="BK54" s="557"/>
      <c r="BL54" s="557"/>
      <c r="BM54" s="557"/>
      <c r="BN54" s="557"/>
      <c r="BO54" s="557"/>
      <c r="BP54" s="557"/>
      <c r="BQ54" s="557"/>
      <c r="BR54" s="557"/>
      <c r="BS54" s="557"/>
      <c r="BT54" s="557"/>
      <c r="BU54" s="557"/>
      <c r="BV54" s="557"/>
      <c r="BW54" s="557"/>
      <c r="BX54" s="557"/>
      <c r="BY54" s="557"/>
      <c r="BZ54" s="557"/>
      <c r="CA54" s="557"/>
      <c r="CB54" s="557"/>
      <c r="CC54" s="557"/>
      <c r="CD54" s="557"/>
      <c r="CE54" s="557"/>
      <c r="CF54" s="557"/>
      <c r="CG54" s="557"/>
      <c r="CH54" s="557"/>
      <c r="CI54" s="557"/>
      <c r="CJ54" s="556"/>
      <c r="CK54" s="556"/>
    </row>
    <row r="55" spans="2:89" s="3" customFormat="1">
      <c r="B55" s="558"/>
      <c r="C55" s="561"/>
      <c r="D55" s="558"/>
      <c r="E55" s="558"/>
      <c r="F55" s="558"/>
      <c r="G55" s="558"/>
      <c r="H55" s="558"/>
      <c r="I55" s="558"/>
      <c r="J55" s="558"/>
      <c r="K55" s="558"/>
      <c r="L55" s="558"/>
      <c r="M55" s="558"/>
      <c r="N55" s="558"/>
      <c r="O55" s="558"/>
      <c r="P55" s="558"/>
      <c r="Q55" s="558"/>
      <c r="R55" s="558"/>
      <c r="S55" s="558"/>
      <c r="T55" s="558"/>
      <c r="U55" s="558"/>
      <c r="V55" s="558"/>
      <c r="W55" s="558"/>
      <c r="X55" s="558"/>
      <c r="Y55" s="558"/>
      <c r="Z55" s="558"/>
      <c r="AA55" s="558"/>
      <c r="AB55" s="558"/>
      <c r="AC55" s="558"/>
      <c r="AD55" s="558"/>
      <c r="AE55" s="558"/>
      <c r="AF55" s="558"/>
      <c r="AG55" s="558"/>
      <c r="AH55" s="558"/>
      <c r="AI55" s="558"/>
      <c r="AJ55" s="558"/>
      <c r="AK55" s="558"/>
      <c r="AL55" s="558"/>
      <c r="AM55" s="558"/>
      <c r="AN55" s="558"/>
      <c r="AO55" s="558"/>
      <c r="AP55" s="558"/>
      <c r="AQ55" s="558"/>
      <c r="AR55" s="558"/>
      <c r="AS55" s="558"/>
      <c r="AT55" s="558"/>
      <c r="AU55" s="558"/>
      <c r="AV55" s="558"/>
      <c r="AW55" s="558"/>
      <c r="AX55" s="558"/>
      <c r="AY55" s="558"/>
      <c r="AZ55" s="558"/>
      <c r="BA55" s="558"/>
      <c r="BB55" s="558"/>
      <c r="BC55" s="558"/>
      <c r="BD55" s="558"/>
      <c r="BE55" s="558"/>
      <c r="BF55" s="558"/>
      <c r="BG55" s="558"/>
      <c r="BH55" s="558"/>
      <c r="BI55" s="558"/>
      <c r="BJ55" s="558"/>
      <c r="BK55" s="558"/>
      <c r="BL55" s="558"/>
      <c r="BM55" s="558"/>
      <c r="BN55" s="558"/>
      <c r="BO55" s="558"/>
      <c r="BP55" s="558"/>
      <c r="BQ55" s="558"/>
      <c r="BR55" s="558"/>
      <c r="BS55" s="558"/>
      <c r="BT55" s="558"/>
      <c r="BU55" s="558"/>
      <c r="BV55" s="558"/>
      <c r="BW55" s="558"/>
      <c r="BX55" s="558"/>
      <c r="BY55" s="558"/>
      <c r="BZ55" s="558"/>
      <c r="CA55" s="558"/>
      <c r="CB55" s="558"/>
      <c r="CC55" s="558"/>
      <c r="CD55" s="558"/>
      <c r="CE55" s="558"/>
      <c r="CF55" s="558"/>
      <c r="CG55" s="558"/>
      <c r="CH55" s="558"/>
      <c r="CI55" s="558"/>
      <c r="CJ55" s="556"/>
      <c r="CK55" s="556"/>
    </row>
    <row r="56" spans="2:89" s="3" customFormat="1">
      <c r="B56" s="556"/>
      <c r="C56" s="561"/>
      <c r="D56" s="556"/>
      <c r="E56" s="556"/>
      <c r="F56" s="556"/>
      <c r="G56" s="556"/>
      <c r="H56" s="556"/>
      <c r="I56" s="556"/>
      <c r="J56" s="556"/>
      <c r="K56" s="556"/>
      <c r="L56" s="556"/>
      <c r="M56" s="556"/>
      <c r="N56" s="556"/>
      <c r="O56" s="556"/>
      <c r="P56" s="556"/>
      <c r="Q56" s="556"/>
      <c r="R56" s="556"/>
      <c r="S56" s="556"/>
      <c r="T56" s="556"/>
      <c r="U56" s="556"/>
      <c r="V56" s="556"/>
      <c r="W56" s="556"/>
      <c r="X56" s="556"/>
      <c r="Y56" s="556"/>
      <c r="Z56" s="556"/>
      <c r="AA56" s="556"/>
      <c r="AB56" s="556"/>
      <c r="AC56" s="556"/>
      <c r="AD56" s="556"/>
      <c r="AE56" s="556"/>
      <c r="AF56" s="556"/>
      <c r="AG56" s="556"/>
      <c r="AH56" s="556"/>
      <c r="AI56" s="556"/>
      <c r="AJ56" s="556"/>
      <c r="AK56" s="556"/>
      <c r="AL56" s="556"/>
      <c r="AM56" s="556"/>
      <c r="AN56" s="556"/>
      <c r="AO56" s="556"/>
      <c r="AP56" s="556"/>
      <c r="AQ56" s="556"/>
      <c r="AR56" s="556"/>
      <c r="AS56" s="556"/>
      <c r="AT56" s="556"/>
      <c r="AU56" s="556"/>
      <c r="AV56" s="556"/>
      <c r="AW56" s="556"/>
      <c r="AX56" s="556"/>
      <c r="AY56" s="556"/>
      <c r="AZ56" s="556"/>
      <c r="BA56" s="556"/>
      <c r="BB56" s="556"/>
      <c r="BC56" s="556"/>
      <c r="BD56" s="556"/>
      <c r="BE56" s="556"/>
      <c r="BF56" s="556"/>
      <c r="BG56" s="556"/>
      <c r="BH56" s="556"/>
      <c r="BI56" s="556"/>
      <c r="BJ56" s="556"/>
      <c r="BK56" s="556"/>
      <c r="BL56" s="556"/>
      <c r="BM56" s="556"/>
      <c r="BN56" s="556"/>
      <c r="BO56" s="556"/>
      <c r="BP56" s="556"/>
      <c r="BQ56" s="556"/>
      <c r="BR56" s="556"/>
      <c r="BS56" s="556"/>
      <c r="BT56" s="556"/>
      <c r="BU56" s="556"/>
      <c r="BV56" s="556"/>
      <c r="BW56" s="556"/>
      <c r="BX56" s="556"/>
      <c r="BY56" s="556"/>
      <c r="BZ56" s="556"/>
      <c r="CA56" s="556"/>
      <c r="CB56" s="556"/>
      <c r="CC56" s="556"/>
      <c r="CD56" s="556"/>
      <c r="CE56" s="556"/>
      <c r="CF56" s="556"/>
      <c r="CG56" s="556"/>
      <c r="CH56" s="556"/>
      <c r="CI56" s="556"/>
      <c r="CJ56" s="556"/>
      <c r="CK56" s="556"/>
    </row>
    <row r="57" spans="2:89" s="3" customFormat="1">
      <c r="B57" s="560"/>
      <c r="C57" s="561"/>
      <c r="D57" s="556"/>
      <c r="E57" s="556"/>
      <c r="F57" s="556"/>
      <c r="G57" s="556"/>
      <c r="H57" s="556"/>
      <c r="I57" s="556"/>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6"/>
      <c r="AN57" s="556"/>
      <c r="AO57" s="556"/>
      <c r="AP57" s="556"/>
      <c r="AQ57" s="556"/>
      <c r="AR57" s="556"/>
      <c r="AS57" s="556"/>
      <c r="AT57" s="556"/>
      <c r="AU57" s="556"/>
      <c r="AV57" s="556"/>
      <c r="AW57" s="556"/>
      <c r="AX57" s="556"/>
      <c r="AY57" s="556"/>
      <c r="AZ57" s="556"/>
      <c r="BA57" s="556"/>
      <c r="BB57" s="556"/>
      <c r="BC57" s="556"/>
      <c r="BD57" s="556"/>
      <c r="BE57" s="556"/>
      <c r="BF57" s="556"/>
      <c r="BG57" s="556"/>
      <c r="BH57" s="556"/>
      <c r="BI57" s="556"/>
      <c r="BJ57" s="556"/>
      <c r="BK57" s="556"/>
      <c r="BL57" s="556"/>
      <c r="BM57" s="556"/>
      <c r="BN57" s="556"/>
      <c r="BO57" s="556"/>
      <c r="BP57" s="556"/>
      <c r="BQ57" s="556"/>
      <c r="BR57" s="556"/>
      <c r="BS57" s="556"/>
      <c r="BT57" s="556"/>
      <c r="BU57" s="556"/>
      <c r="BV57" s="556"/>
      <c r="BW57" s="556"/>
      <c r="BX57" s="556"/>
      <c r="BY57" s="556"/>
      <c r="BZ57" s="556"/>
      <c r="CA57" s="556"/>
      <c r="CB57" s="556"/>
      <c r="CC57" s="556"/>
      <c r="CD57" s="556"/>
      <c r="CE57" s="556"/>
      <c r="CF57" s="556"/>
      <c r="CG57" s="556"/>
      <c r="CH57" s="556"/>
      <c r="CI57" s="556"/>
      <c r="CJ57" s="556"/>
      <c r="CK57" s="556"/>
    </row>
    <row r="58" spans="2:89" s="3" customFormat="1" ht="15.75" customHeight="1">
      <c r="B58" s="751"/>
      <c r="C58" s="751"/>
      <c r="D58" s="751"/>
      <c r="E58" s="751"/>
      <c r="F58" s="751"/>
      <c r="G58" s="751"/>
      <c r="H58" s="751"/>
      <c r="I58" s="751"/>
      <c r="J58" s="751"/>
      <c r="K58" s="751"/>
      <c r="L58" s="751"/>
      <c r="M58" s="751"/>
      <c r="N58" s="751"/>
      <c r="O58" s="751"/>
      <c r="P58" s="751"/>
      <c r="Q58" s="751"/>
      <c r="R58" s="751"/>
      <c r="S58" s="751"/>
      <c r="T58" s="751"/>
      <c r="U58" s="751"/>
      <c r="V58" s="751"/>
      <c r="W58" s="751"/>
      <c r="X58" s="751"/>
      <c r="Y58" s="751"/>
      <c r="Z58" s="751"/>
      <c r="AA58" s="751"/>
      <c r="AB58" s="751"/>
      <c r="AC58" s="751"/>
      <c r="AD58" s="751"/>
      <c r="AE58" s="751"/>
      <c r="AF58" s="751"/>
      <c r="AG58" s="751"/>
      <c r="AH58" s="751"/>
      <c r="AI58" s="751"/>
      <c r="AJ58" s="751"/>
      <c r="AK58" s="751"/>
      <c r="AL58" s="751"/>
      <c r="AM58" s="751"/>
      <c r="AN58" s="751"/>
      <c r="AO58" s="751"/>
      <c r="AP58" s="751"/>
      <c r="AQ58" s="751"/>
      <c r="AR58" s="751"/>
      <c r="AS58" s="751"/>
      <c r="AT58" s="751"/>
      <c r="AU58" s="751"/>
      <c r="AV58" s="751"/>
      <c r="AW58" s="751"/>
      <c r="AX58" s="751"/>
      <c r="AY58" s="751"/>
      <c r="AZ58" s="751"/>
      <c r="BA58" s="751"/>
      <c r="BB58" s="751"/>
      <c r="BC58" s="751"/>
      <c r="BD58" s="751"/>
      <c r="BE58" s="751"/>
      <c r="BF58" s="751"/>
      <c r="BG58" s="751"/>
      <c r="BH58" s="751"/>
      <c r="BI58" s="751"/>
      <c r="BJ58" s="751"/>
      <c r="BK58" s="751"/>
      <c r="BL58" s="751"/>
      <c r="BM58" s="751"/>
      <c r="BN58" s="751"/>
      <c r="BO58" s="751"/>
      <c r="BP58" s="751"/>
      <c r="BQ58" s="751"/>
      <c r="BR58" s="751"/>
      <c r="BS58" s="751"/>
      <c r="BT58" s="751"/>
      <c r="BU58" s="751"/>
      <c r="BV58" s="751"/>
      <c r="BW58" s="751"/>
      <c r="BX58" s="751"/>
      <c r="BY58" s="751"/>
      <c r="BZ58" s="751"/>
      <c r="CA58" s="751"/>
      <c r="CB58" s="751"/>
      <c r="CC58" s="751"/>
      <c r="CD58" s="751"/>
      <c r="CE58" s="751"/>
      <c r="CF58" s="751"/>
      <c r="CG58" s="751"/>
      <c r="CH58" s="751"/>
      <c r="CI58" s="751"/>
      <c r="CJ58" s="751"/>
      <c r="CK58" s="556"/>
    </row>
    <row r="59" spans="2:89" s="3" customFormat="1">
      <c r="B59" s="557"/>
      <c r="C59" s="557"/>
      <c r="D59" s="557"/>
      <c r="E59" s="557"/>
      <c r="F59" s="557"/>
      <c r="G59" s="557"/>
      <c r="H59" s="557"/>
      <c r="I59" s="557"/>
      <c r="J59" s="557"/>
      <c r="K59" s="557"/>
      <c r="L59" s="557"/>
      <c r="M59" s="557"/>
      <c r="N59" s="557"/>
      <c r="O59" s="557"/>
      <c r="P59" s="557"/>
      <c r="Q59" s="557"/>
      <c r="R59" s="557"/>
      <c r="S59" s="557"/>
      <c r="T59" s="557"/>
      <c r="U59" s="557"/>
      <c r="V59" s="557"/>
      <c r="W59" s="557"/>
      <c r="X59" s="557"/>
      <c r="Y59" s="557"/>
      <c r="Z59" s="557"/>
      <c r="AA59" s="557"/>
      <c r="AB59" s="557"/>
      <c r="AC59" s="557"/>
      <c r="AD59" s="557"/>
      <c r="AE59" s="557"/>
      <c r="AF59" s="557"/>
      <c r="AG59" s="557"/>
      <c r="AH59" s="557"/>
      <c r="AI59" s="557"/>
      <c r="AJ59" s="557"/>
      <c r="AK59" s="557"/>
      <c r="AL59" s="557"/>
      <c r="AM59" s="557"/>
      <c r="AN59" s="557"/>
      <c r="AO59" s="557"/>
      <c r="AP59" s="557"/>
      <c r="AQ59" s="557"/>
      <c r="AR59" s="557"/>
      <c r="AS59" s="557"/>
      <c r="AT59" s="557"/>
      <c r="AU59" s="557"/>
      <c r="AV59" s="557"/>
      <c r="AW59" s="557"/>
      <c r="AX59" s="557"/>
      <c r="AY59" s="557"/>
      <c r="AZ59" s="557"/>
      <c r="BA59" s="557"/>
      <c r="BB59" s="557"/>
      <c r="BC59" s="557"/>
      <c r="BD59" s="557"/>
      <c r="BE59" s="557"/>
      <c r="BF59" s="557"/>
      <c r="BG59" s="557"/>
      <c r="BH59" s="557"/>
      <c r="BI59" s="557"/>
      <c r="BJ59" s="557"/>
      <c r="BK59" s="557"/>
      <c r="BL59" s="557"/>
      <c r="BM59" s="557"/>
      <c r="BN59" s="557"/>
      <c r="BO59" s="557"/>
      <c r="BP59" s="557"/>
      <c r="BQ59" s="557"/>
      <c r="BR59" s="557"/>
      <c r="BS59" s="557"/>
      <c r="BT59" s="557"/>
      <c r="BU59" s="557"/>
      <c r="BV59" s="557"/>
      <c r="BW59" s="557"/>
      <c r="BX59" s="557"/>
      <c r="BY59" s="557"/>
      <c r="BZ59" s="557"/>
      <c r="CA59" s="557"/>
      <c r="CB59" s="557"/>
      <c r="CC59" s="557"/>
      <c r="CD59" s="557"/>
      <c r="CE59" s="557"/>
      <c r="CF59" s="557"/>
      <c r="CG59" s="557"/>
      <c r="CH59" s="557"/>
      <c r="CI59" s="557"/>
      <c r="CJ59" s="557"/>
      <c r="CK59" s="556"/>
    </row>
    <row r="60" spans="2:89" s="3" customFormat="1">
      <c r="B60" s="558"/>
      <c r="C60" s="558"/>
      <c r="D60" s="558"/>
      <c r="E60" s="558"/>
      <c r="F60" s="558"/>
      <c r="G60" s="558"/>
      <c r="H60" s="558"/>
      <c r="I60" s="558"/>
      <c r="J60" s="558"/>
      <c r="K60" s="558"/>
      <c r="L60" s="558"/>
      <c r="M60" s="558"/>
      <c r="N60" s="558"/>
      <c r="O60" s="558"/>
      <c r="P60" s="558"/>
      <c r="Q60" s="558"/>
      <c r="R60" s="558"/>
      <c r="S60" s="558"/>
      <c r="T60" s="558"/>
      <c r="U60" s="558"/>
      <c r="V60" s="558"/>
      <c r="W60" s="558"/>
      <c r="X60" s="558"/>
      <c r="Y60" s="558"/>
      <c r="Z60" s="558"/>
      <c r="AA60" s="558"/>
      <c r="AB60" s="558"/>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558"/>
      <c r="BF60" s="558"/>
      <c r="BG60" s="558"/>
      <c r="BH60" s="558"/>
      <c r="BI60" s="558"/>
      <c r="BJ60" s="558"/>
      <c r="BK60" s="558"/>
      <c r="BL60" s="558"/>
      <c r="BM60" s="558"/>
      <c r="BN60" s="558"/>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6"/>
    </row>
    <row r="61" spans="2:89" s="3" customFormat="1">
      <c r="B61" s="559"/>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c r="AE61" s="556"/>
      <c r="AF61" s="556"/>
      <c r="AG61" s="556"/>
      <c r="AH61" s="556"/>
      <c r="AI61" s="556"/>
      <c r="AJ61" s="556"/>
      <c r="AK61" s="556"/>
      <c r="AL61" s="556"/>
      <c r="AM61" s="556"/>
      <c r="AN61" s="556"/>
      <c r="AO61" s="556"/>
      <c r="AP61" s="556"/>
      <c r="AQ61" s="556"/>
      <c r="AR61" s="556"/>
      <c r="AS61" s="556"/>
      <c r="AT61" s="556"/>
      <c r="AU61" s="556"/>
      <c r="AV61" s="556"/>
      <c r="AW61" s="556"/>
      <c r="AX61" s="556"/>
      <c r="AY61" s="556"/>
      <c r="AZ61" s="556"/>
      <c r="BA61" s="556"/>
      <c r="BB61" s="556"/>
      <c r="BC61" s="556"/>
      <c r="BD61" s="556"/>
      <c r="BE61" s="556"/>
      <c r="BF61" s="556"/>
      <c r="BG61" s="556"/>
      <c r="BH61" s="556"/>
      <c r="BI61" s="556"/>
      <c r="BJ61" s="556"/>
      <c r="BK61" s="556"/>
      <c r="BL61" s="556"/>
      <c r="BM61" s="556"/>
      <c r="BN61" s="556"/>
      <c r="BO61" s="556"/>
      <c r="BP61" s="556"/>
      <c r="BQ61" s="556"/>
      <c r="BR61" s="556"/>
      <c r="BS61" s="556"/>
      <c r="BT61" s="556"/>
      <c r="BU61" s="556"/>
      <c r="BV61" s="556"/>
      <c r="BW61" s="556"/>
      <c r="BX61" s="556"/>
      <c r="BY61" s="556"/>
      <c r="BZ61" s="556"/>
      <c r="CA61" s="556"/>
      <c r="CB61" s="556"/>
      <c r="CC61" s="556"/>
      <c r="CD61" s="556"/>
      <c r="CE61" s="556"/>
      <c r="CF61" s="556"/>
      <c r="CG61" s="556"/>
      <c r="CH61" s="556"/>
      <c r="CI61" s="556"/>
      <c r="CJ61" s="556"/>
      <c r="CK61" s="556"/>
    </row>
    <row r="62" spans="2:89" s="3" customFormat="1">
      <c r="B62" s="557"/>
      <c r="C62" s="557"/>
      <c r="D62" s="557"/>
      <c r="E62" s="557"/>
      <c r="F62" s="557"/>
      <c r="G62" s="557"/>
      <c r="H62" s="557"/>
      <c r="I62" s="557"/>
      <c r="J62" s="557"/>
      <c r="K62" s="557"/>
      <c r="L62" s="557"/>
      <c r="M62" s="557"/>
      <c r="N62" s="557"/>
      <c r="O62" s="557"/>
      <c r="P62" s="557"/>
      <c r="Q62" s="557"/>
      <c r="R62" s="557"/>
      <c r="S62" s="557"/>
      <c r="T62" s="557"/>
      <c r="U62" s="557"/>
      <c r="V62" s="557"/>
      <c r="W62" s="557"/>
      <c r="X62" s="557"/>
      <c r="Y62" s="557"/>
      <c r="Z62" s="557"/>
      <c r="AA62" s="557"/>
      <c r="AB62" s="557"/>
      <c r="AC62" s="557"/>
      <c r="AD62" s="557"/>
      <c r="AE62" s="557"/>
      <c r="AF62" s="557"/>
      <c r="AG62" s="557"/>
      <c r="AH62" s="557"/>
      <c r="AI62" s="557"/>
      <c r="AJ62" s="557"/>
      <c r="AK62" s="557"/>
      <c r="AL62" s="557"/>
      <c r="AM62" s="557"/>
      <c r="AN62" s="557"/>
      <c r="AO62" s="557"/>
      <c r="AP62" s="557"/>
      <c r="AQ62" s="557"/>
      <c r="AR62" s="557"/>
      <c r="AS62" s="557"/>
      <c r="AT62" s="557"/>
      <c r="AU62" s="557"/>
      <c r="AV62" s="557"/>
      <c r="AW62" s="557"/>
      <c r="AX62" s="557"/>
      <c r="AY62" s="557"/>
      <c r="AZ62" s="557"/>
      <c r="BA62" s="557"/>
      <c r="BB62" s="557"/>
      <c r="BC62" s="557"/>
      <c r="BD62" s="557"/>
      <c r="BE62" s="557"/>
      <c r="BF62" s="557"/>
      <c r="BG62" s="557"/>
      <c r="BH62" s="557"/>
      <c r="BI62" s="557"/>
      <c r="BJ62" s="557"/>
      <c r="BK62" s="557"/>
      <c r="BL62" s="557"/>
      <c r="BM62" s="557"/>
      <c r="BN62" s="557"/>
      <c r="BO62" s="557"/>
      <c r="BP62" s="557"/>
      <c r="BQ62" s="557"/>
      <c r="BR62" s="557"/>
      <c r="BS62" s="557"/>
      <c r="BT62" s="557"/>
      <c r="BU62" s="557"/>
      <c r="BV62" s="557"/>
      <c r="BW62" s="557"/>
      <c r="BX62" s="557"/>
      <c r="BY62" s="557"/>
      <c r="BZ62" s="557"/>
      <c r="CA62" s="557"/>
      <c r="CB62" s="557"/>
      <c r="CC62" s="557"/>
      <c r="CD62" s="557"/>
      <c r="CE62" s="557"/>
      <c r="CF62" s="557"/>
      <c r="CG62" s="557"/>
      <c r="CH62" s="557"/>
      <c r="CI62" s="557"/>
      <c r="CJ62" s="556"/>
      <c r="CK62" s="556"/>
    </row>
    <row r="63" spans="2:89" s="3" customFormat="1">
      <c r="B63" s="557"/>
      <c r="C63" s="557"/>
      <c r="D63" s="557"/>
      <c r="E63" s="557"/>
      <c r="F63" s="557"/>
      <c r="G63" s="557"/>
      <c r="H63" s="557"/>
      <c r="I63" s="557"/>
      <c r="J63" s="557"/>
      <c r="K63" s="557"/>
      <c r="L63" s="557"/>
      <c r="M63" s="557"/>
      <c r="N63" s="557"/>
      <c r="O63" s="557"/>
      <c r="P63" s="557"/>
      <c r="Q63" s="557"/>
      <c r="R63" s="557"/>
      <c r="S63" s="557"/>
      <c r="T63" s="557"/>
      <c r="U63" s="557"/>
      <c r="V63" s="557"/>
      <c r="W63" s="557"/>
      <c r="X63" s="557"/>
      <c r="Y63" s="557"/>
      <c r="Z63" s="557"/>
      <c r="AA63" s="557"/>
      <c r="AB63" s="557"/>
      <c r="AC63" s="557"/>
      <c r="AD63" s="557"/>
      <c r="AE63" s="557"/>
      <c r="AF63" s="557"/>
      <c r="AG63" s="557"/>
      <c r="AH63" s="557"/>
      <c r="AI63" s="557"/>
      <c r="AJ63" s="557"/>
      <c r="AK63" s="557"/>
      <c r="AL63" s="557"/>
      <c r="AM63" s="557"/>
      <c r="AN63" s="557"/>
      <c r="AO63" s="557"/>
      <c r="AP63" s="557"/>
      <c r="AQ63" s="557"/>
      <c r="AR63" s="557"/>
      <c r="AS63" s="557"/>
      <c r="AT63" s="557"/>
      <c r="AU63" s="557"/>
      <c r="AV63" s="557"/>
      <c r="AW63" s="557"/>
      <c r="AX63" s="557"/>
      <c r="AY63" s="557"/>
      <c r="AZ63" s="557"/>
      <c r="BA63" s="557"/>
      <c r="BB63" s="557"/>
      <c r="BC63" s="557"/>
      <c r="BD63" s="557"/>
      <c r="BE63" s="557"/>
      <c r="BF63" s="557"/>
      <c r="BG63" s="557"/>
      <c r="BH63" s="557"/>
      <c r="BI63" s="557"/>
      <c r="BJ63" s="557"/>
      <c r="BK63" s="557"/>
      <c r="BL63" s="557"/>
      <c r="BM63" s="557"/>
      <c r="BN63" s="557"/>
      <c r="BO63" s="557"/>
      <c r="BP63" s="557"/>
      <c r="BQ63" s="557"/>
      <c r="BR63" s="557"/>
      <c r="BS63" s="557"/>
      <c r="BT63" s="557"/>
      <c r="BU63" s="557"/>
      <c r="BV63" s="557"/>
      <c r="BW63" s="557"/>
      <c r="BX63" s="557"/>
      <c r="BY63" s="557"/>
      <c r="BZ63" s="557"/>
      <c r="CA63" s="557"/>
      <c r="CB63" s="557"/>
      <c r="CC63" s="557"/>
      <c r="CD63" s="557"/>
      <c r="CE63" s="557"/>
      <c r="CF63" s="557"/>
      <c r="CG63" s="557"/>
      <c r="CH63" s="557"/>
      <c r="CI63" s="557"/>
      <c r="CJ63" s="556"/>
      <c r="CK63" s="556"/>
    </row>
    <row r="64" spans="2:89" s="3" customFormat="1">
      <c r="B64" s="558"/>
      <c r="C64" s="558"/>
      <c r="D64" s="558"/>
      <c r="E64" s="558"/>
      <c r="F64" s="558"/>
      <c r="G64" s="558"/>
      <c r="H64" s="558"/>
      <c r="I64" s="558"/>
      <c r="J64" s="558"/>
      <c r="K64" s="558"/>
      <c r="L64" s="558"/>
      <c r="M64" s="558"/>
      <c r="N64" s="558"/>
      <c r="O64" s="558"/>
      <c r="P64" s="558"/>
      <c r="Q64" s="558"/>
      <c r="R64" s="558"/>
      <c r="S64" s="558"/>
      <c r="T64" s="558"/>
      <c r="U64" s="558"/>
      <c r="V64" s="558"/>
      <c r="W64" s="558"/>
      <c r="X64" s="558"/>
      <c r="Y64" s="558"/>
      <c r="Z64" s="558"/>
      <c r="AA64" s="558"/>
      <c r="AB64" s="558"/>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558"/>
      <c r="BF64" s="558"/>
      <c r="BG64" s="558"/>
      <c r="BH64" s="558"/>
      <c r="BI64" s="558"/>
      <c r="BJ64" s="558"/>
      <c r="BK64" s="558"/>
      <c r="BL64" s="558"/>
      <c r="BM64" s="558"/>
      <c r="BN64" s="558"/>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6"/>
      <c r="CK64" s="556"/>
    </row>
    <row r="65" spans="2:89" s="3" customFormat="1">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c r="AE65" s="556"/>
      <c r="AF65" s="556"/>
      <c r="AG65" s="556"/>
      <c r="AH65" s="556"/>
      <c r="AI65" s="556"/>
      <c r="AJ65" s="556"/>
      <c r="AK65" s="556"/>
      <c r="AL65" s="556"/>
      <c r="AM65" s="556"/>
      <c r="AN65" s="556"/>
      <c r="AO65" s="556"/>
      <c r="AP65" s="556"/>
      <c r="AQ65" s="556"/>
      <c r="AR65" s="556"/>
      <c r="AS65" s="556"/>
      <c r="AT65" s="556"/>
      <c r="AU65" s="556"/>
      <c r="AV65" s="556"/>
      <c r="AW65" s="556"/>
      <c r="AX65" s="556"/>
      <c r="AY65" s="556"/>
      <c r="AZ65" s="556"/>
      <c r="BA65" s="556"/>
      <c r="BB65" s="556"/>
      <c r="BC65" s="556"/>
      <c r="BD65" s="556"/>
      <c r="BE65" s="556"/>
      <c r="BF65" s="556"/>
      <c r="BG65" s="556"/>
      <c r="BH65" s="556"/>
      <c r="BI65" s="556"/>
      <c r="BJ65" s="556"/>
      <c r="BK65" s="556"/>
      <c r="BL65" s="556"/>
      <c r="BM65" s="556"/>
      <c r="BN65" s="556"/>
      <c r="BO65" s="556"/>
      <c r="BP65" s="556"/>
      <c r="BQ65" s="556"/>
      <c r="BR65" s="556"/>
      <c r="BS65" s="556"/>
      <c r="BT65" s="556"/>
      <c r="BU65" s="556"/>
      <c r="BV65" s="556"/>
      <c r="BW65" s="556"/>
      <c r="BX65" s="556"/>
      <c r="BY65" s="556"/>
      <c r="BZ65" s="556"/>
      <c r="CA65" s="556"/>
      <c r="CB65" s="556"/>
      <c r="CC65" s="556"/>
      <c r="CD65" s="556"/>
      <c r="CE65" s="556"/>
      <c r="CF65" s="556"/>
      <c r="CG65" s="556"/>
      <c r="CH65" s="556"/>
      <c r="CI65" s="556"/>
      <c r="CJ65" s="556"/>
      <c r="CK65" s="556"/>
    </row>
    <row r="66" spans="2:89" s="3" customFormat="1">
      <c r="B66" s="560"/>
      <c r="C66" s="556"/>
      <c r="D66" s="556"/>
      <c r="E66" s="556"/>
      <c r="F66" s="556"/>
      <c r="G66" s="556"/>
      <c r="H66" s="556"/>
      <c r="I66" s="556"/>
      <c r="J66" s="556"/>
      <c r="K66" s="556"/>
      <c r="L66" s="556"/>
      <c r="M66" s="556"/>
      <c r="N66" s="556"/>
      <c r="O66" s="556"/>
      <c r="P66" s="556"/>
      <c r="Q66" s="556"/>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6"/>
      <c r="AY66" s="556"/>
      <c r="AZ66" s="556"/>
      <c r="BA66" s="556"/>
      <c r="BB66" s="556"/>
      <c r="BC66" s="556"/>
      <c r="BD66" s="556"/>
      <c r="BE66" s="556"/>
      <c r="BF66" s="556"/>
      <c r="BG66" s="556"/>
      <c r="BH66" s="556"/>
      <c r="BI66" s="556"/>
      <c r="BJ66" s="556"/>
      <c r="BK66" s="556"/>
      <c r="BL66" s="556"/>
      <c r="BM66" s="556"/>
      <c r="BN66" s="556"/>
      <c r="BO66" s="556"/>
      <c r="BP66" s="556"/>
      <c r="BQ66" s="556"/>
      <c r="BR66" s="556"/>
      <c r="BS66" s="556"/>
      <c r="BT66" s="556"/>
      <c r="BU66" s="556"/>
      <c r="BV66" s="556"/>
      <c r="BW66" s="556"/>
      <c r="BX66" s="556"/>
      <c r="BY66" s="556"/>
      <c r="BZ66" s="556"/>
      <c r="CA66" s="556"/>
      <c r="CB66" s="556"/>
      <c r="CC66" s="556"/>
      <c r="CD66" s="556"/>
      <c r="CE66" s="556"/>
      <c r="CF66" s="556"/>
      <c r="CG66" s="556"/>
      <c r="CH66" s="556"/>
      <c r="CI66" s="556"/>
      <c r="CJ66" s="556"/>
      <c r="CK66" s="556"/>
    </row>
    <row r="67" spans="2:89" s="3" customFormat="1" ht="15.75" customHeight="1">
      <c r="B67" s="751"/>
      <c r="C67" s="751"/>
      <c r="D67" s="751"/>
      <c r="E67" s="751"/>
      <c r="F67" s="751"/>
      <c r="G67" s="751"/>
      <c r="H67" s="751"/>
      <c r="I67" s="751"/>
      <c r="J67" s="751"/>
      <c r="K67" s="751"/>
      <c r="L67" s="751"/>
      <c r="M67" s="751"/>
      <c r="N67" s="751"/>
      <c r="O67" s="751"/>
      <c r="P67" s="751"/>
      <c r="Q67" s="751"/>
      <c r="R67" s="751"/>
      <c r="S67" s="751"/>
      <c r="T67" s="751"/>
      <c r="U67" s="751"/>
      <c r="V67" s="751"/>
      <c r="W67" s="751"/>
      <c r="X67" s="751"/>
      <c r="Y67" s="751"/>
      <c r="Z67" s="751"/>
      <c r="AA67" s="751"/>
      <c r="AB67" s="751"/>
      <c r="AC67" s="751"/>
      <c r="AD67" s="751"/>
      <c r="AE67" s="751"/>
      <c r="AF67" s="751"/>
      <c r="AG67" s="751"/>
      <c r="AH67" s="751"/>
      <c r="AI67" s="751"/>
      <c r="AJ67" s="751"/>
      <c r="AK67" s="751"/>
      <c r="AL67" s="751"/>
      <c r="AM67" s="751"/>
      <c r="AN67" s="751"/>
      <c r="AO67" s="751"/>
      <c r="AP67" s="751"/>
      <c r="AQ67" s="751"/>
      <c r="AR67" s="751"/>
      <c r="AS67" s="751"/>
      <c r="AT67" s="751"/>
      <c r="AU67" s="751"/>
      <c r="AV67" s="751"/>
      <c r="AW67" s="751"/>
      <c r="AX67" s="751"/>
      <c r="AY67" s="751"/>
      <c r="AZ67" s="751"/>
      <c r="BA67" s="751"/>
      <c r="BB67" s="751"/>
      <c r="BC67" s="751"/>
      <c r="BD67" s="751"/>
      <c r="BE67" s="751"/>
      <c r="BF67" s="751"/>
      <c r="BG67" s="751"/>
      <c r="BH67" s="751"/>
      <c r="BI67" s="751"/>
      <c r="BJ67" s="751"/>
      <c r="BK67" s="751"/>
      <c r="BL67" s="751"/>
      <c r="BM67" s="751"/>
      <c r="BN67" s="751"/>
      <c r="BO67" s="751"/>
      <c r="BP67" s="751"/>
      <c r="BQ67" s="751"/>
      <c r="BR67" s="751"/>
      <c r="BS67" s="751"/>
      <c r="BT67" s="751"/>
      <c r="BU67" s="751"/>
      <c r="BV67" s="751"/>
      <c r="BW67" s="751"/>
      <c r="BX67" s="751"/>
      <c r="BY67" s="751"/>
      <c r="BZ67" s="751"/>
      <c r="CA67" s="751"/>
      <c r="CB67" s="751"/>
      <c r="CC67" s="751"/>
      <c r="CD67" s="751"/>
      <c r="CE67" s="751"/>
      <c r="CF67" s="751"/>
      <c r="CG67" s="751"/>
      <c r="CH67" s="751"/>
      <c r="CI67" s="751"/>
      <c r="CJ67" s="751"/>
      <c r="CK67" s="556"/>
    </row>
    <row r="68" spans="2:89" s="3" customFormat="1">
      <c r="B68" s="557"/>
      <c r="C68" s="557"/>
      <c r="D68" s="557"/>
      <c r="E68" s="557"/>
      <c r="F68" s="557"/>
      <c r="G68" s="557"/>
      <c r="H68" s="557"/>
      <c r="I68" s="557"/>
      <c r="J68" s="557"/>
      <c r="K68" s="557"/>
      <c r="L68" s="557"/>
      <c r="M68" s="557"/>
      <c r="N68" s="557"/>
      <c r="O68" s="557"/>
      <c r="P68" s="557"/>
      <c r="Q68" s="557"/>
      <c r="R68" s="557"/>
      <c r="S68" s="557"/>
      <c r="T68" s="557"/>
      <c r="U68" s="557"/>
      <c r="V68" s="557"/>
      <c r="W68" s="557"/>
      <c r="X68" s="557"/>
      <c r="Y68" s="557"/>
      <c r="Z68" s="557"/>
      <c r="AA68" s="557"/>
      <c r="AB68" s="557"/>
      <c r="AC68" s="557"/>
      <c r="AD68" s="557"/>
      <c r="AE68" s="557"/>
      <c r="AF68" s="557"/>
      <c r="AG68" s="557"/>
      <c r="AH68" s="557"/>
      <c r="AI68" s="557"/>
      <c r="AJ68" s="557"/>
      <c r="AK68" s="557"/>
      <c r="AL68" s="557"/>
      <c r="AM68" s="557"/>
      <c r="AN68" s="557"/>
      <c r="AO68" s="557"/>
      <c r="AP68" s="557"/>
      <c r="AQ68" s="557"/>
      <c r="AR68" s="557"/>
      <c r="AS68" s="557"/>
      <c r="AT68" s="557"/>
      <c r="AU68" s="557"/>
      <c r="AV68" s="557"/>
      <c r="AW68" s="557"/>
      <c r="AX68" s="557"/>
      <c r="AY68" s="557"/>
      <c r="AZ68" s="557"/>
      <c r="BA68" s="557"/>
      <c r="BB68" s="557"/>
      <c r="BC68" s="557"/>
      <c r="BD68" s="557"/>
      <c r="BE68" s="557"/>
      <c r="BF68" s="557"/>
      <c r="BG68" s="557"/>
      <c r="BH68" s="557"/>
      <c r="BI68" s="557"/>
      <c r="BJ68" s="557"/>
      <c r="BK68" s="557"/>
      <c r="BL68" s="557"/>
      <c r="BM68" s="557"/>
      <c r="BN68" s="557"/>
      <c r="BO68" s="557"/>
      <c r="BP68" s="557"/>
      <c r="BQ68" s="557"/>
      <c r="BR68" s="557"/>
      <c r="BS68" s="557"/>
      <c r="BT68" s="557"/>
      <c r="BU68" s="557"/>
      <c r="BV68" s="557"/>
      <c r="BW68" s="557"/>
      <c r="BX68" s="557"/>
      <c r="BY68" s="557"/>
      <c r="BZ68" s="557"/>
      <c r="CA68" s="557"/>
      <c r="CB68" s="557"/>
      <c r="CC68" s="557"/>
      <c r="CD68" s="557"/>
      <c r="CE68" s="557"/>
      <c r="CF68" s="557"/>
      <c r="CG68" s="557"/>
      <c r="CH68" s="557"/>
      <c r="CI68" s="557"/>
      <c r="CJ68" s="557"/>
      <c r="CK68" s="556"/>
    </row>
    <row r="69" spans="2:89" s="3" customFormat="1">
      <c r="B69" s="558"/>
      <c r="C69" s="558"/>
      <c r="D69" s="558"/>
      <c r="E69" s="558"/>
      <c r="F69" s="558"/>
      <c r="G69" s="558"/>
      <c r="H69" s="558"/>
      <c r="I69" s="558"/>
      <c r="J69" s="558"/>
      <c r="K69" s="558"/>
      <c r="L69" s="558"/>
      <c r="M69" s="558"/>
      <c r="N69" s="558"/>
      <c r="O69" s="558"/>
      <c r="P69" s="558"/>
      <c r="Q69" s="558"/>
      <c r="R69" s="558"/>
      <c r="S69" s="558"/>
      <c r="T69" s="558"/>
      <c r="U69" s="558"/>
      <c r="V69" s="558"/>
      <c r="W69" s="558"/>
      <c r="X69" s="558"/>
      <c r="Y69" s="558"/>
      <c r="Z69" s="558"/>
      <c r="AA69" s="558"/>
      <c r="AB69" s="558"/>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558"/>
      <c r="BF69" s="558"/>
      <c r="BG69" s="558"/>
      <c r="BH69" s="558"/>
      <c r="BI69" s="558"/>
      <c r="BJ69" s="558"/>
      <c r="BK69" s="558"/>
      <c r="BL69" s="558"/>
      <c r="BM69" s="558"/>
      <c r="BN69" s="558"/>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6"/>
    </row>
    <row r="70" spans="2:89" s="3" customFormat="1">
      <c r="B70" s="559"/>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c r="AE70" s="556"/>
      <c r="AF70" s="556"/>
      <c r="AG70" s="556"/>
      <c r="AH70" s="556"/>
      <c r="AI70" s="556"/>
      <c r="AJ70" s="556"/>
      <c r="AK70" s="556"/>
      <c r="AL70" s="556"/>
      <c r="AM70" s="556"/>
      <c r="AN70" s="556"/>
      <c r="AO70" s="556"/>
      <c r="AP70" s="556"/>
      <c r="AQ70" s="556"/>
      <c r="AR70" s="556"/>
      <c r="AS70" s="556"/>
      <c r="AT70" s="556"/>
      <c r="AU70" s="556"/>
      <c r="AV70" s="556"/>
      <c r="AW70" s="556"/>
      <c r="AX70" s="556"/>
      <c r="AY70" s="556"/>
      <c r="AZ70" s="556"/>
      <c r="BA70" s="556"/>
      <c r="BB70" s="556"/>
      <c r="BC70" s="556"/>
      <c r="BD70" s="556"/>
      <c r="BE70" s="556"/>
      <c r="BF70" s="556"/>
      <c r="BG70" s="556"/>
      <c r="BH70" s="556"/>
      <c r="BI70" s="556"/>
      <c r="BJ70" s="556"/>
      <c r="BK70" s="556"/>
      <c r="BL70" s="556"/>
      <c r="BM70" s="556"/>
      <c r="BN70" s="556"/>
      <c r="BO70" s="556"/>
      <c r="BP70" s="556"/>
      <c r="BQ70" s="556"/>
      <c r="BR70" s="556"/>
      <c r="BS70" s="556"/>
      <c r="BT70" s="556"/>
      <c r="BU70" s="556"/>
      <c r="BV70" s="556"/>
      <c r="BW70" s="556"/>
      <c r="BX70" s="556"/>
      <c r="BY70" s="556"/>
      <c r="BZ70" s="556"/>
      <c r="CA70" s="556"/>
      <c r="CB70" s="556"/>
      <c r="CC70" s="556"/>
      <c r="CD70" s="556"/>
      <c r="CE70" s="556"/>
      <c r="CF70" s="556"/>
      <c r="CG70" s="556"/>
      <c r="CH70" s="556"/>
      <c r="CI70" s="556"/>
      <c r="CJ70" s="556"/>
      <c r="CK70" s="556"/>
    </row>
    <row r="71" spans="2:89" s="3" customFormat="1">
      <c r="B71" s="557"/>
      <c r="C71" s="557"/>
      <c r="D71" s="557"/>
      <c r="E71" s="557"/>
      <c r="F71" s="557"/>
      <c r="G71" s="557"/>
      <c r="H71" s="557"/>
      <c r="I71" s="557"/>
      <c r="J71" s="557"/>
      <c r="K71" s="557"/>
      <c r="L71" s="557"/>
      <c r="M71" s="557"/>
      <c r="N71" s="557"/>
      <c r="O71" s="557"/>
      <c r="P71" s="557"/>
      <c r="Q71" s="557"/>
      <c r="R71" s="557"/>
      <c r="S71" s="557"/>
      <c r="T71" s="557"/>
      <c r="U71" s="557"/>
      <c r="V71" s="557"/>
      <c r="W71" s="557"/>
      <c r="X71" s="557"/>
      <c r="Y71" s="557"/>
      <c r="Z71" s="557"/>
      <c r="AA71" s="557"/>
      <c r="AB71" s="557"/>
      <c r="AC71" s="557"/>
      <c r="AD71" s="557"/>
      <c r="AE71" s="557"/>
      <c r="AF71" s="557"/>
      <c r="AG71" s="557"/>
      <c r="AH71" s="557"/>
      <c r="AI71" s="557"/>
      <c r="AJ71" s="557"/>
      <c r="AK71" s="557"/>
      <c r="AL71" s="557"/>
      <c r="AM71" s="557"/>
      <c r="AN71" s="557"/>
      <c r="AO71" s="557"/>
      <c r="AP71" s="557"/>
      <c r="AQ71" s="557"/>
      <c r="AR71" s="557"/>
      <c r="AS71" s="557"/>
      <c r="AT71" s="557"/>
      <c r="AU71" s="557"/>
      <c r="AV71" s="557"/>
      <c r="AW71" s="557"/>
      <c r="AX71" s="557"/>
      <c r="AY71" s="557"/>
      <c r="AZ71" s="557"/>
      <c r="BA71" s="557"/>
      <c r="BB71" s="557"/>
      <c r="BC71" s="557"/>
      <c r="BD71" s="557"/>
      <c r="BE71" s="557"/>
      <c r="BF71" s="557"/>
      <c r="BG71" s="557"/>
      <c r="BH71" s="557"/>
      <c r="BI71" s="557"/>
      <c r="BJ71" s="557"/>
      <c r="BK71" s="557"/>
      <c r="BL71" s="557"/>
      <c r="BM71" s="557"/>
      <c r="BN71" s="557"/>
      <c r="BO71" s="557"/>
      <c r="BP71" s="557"/>
      <c r="BQ71" s="557"/>
      <c r="BR71" s="557"/>
      <c r="BS71" s="557"/>
      <c r="BT71" s="557"/>
      <c r="BU71" s="557"/>
      <c r="BV71" s="557"/>
      <c r="BW71" s="557"/>
      <c r="BX71" s="557"/>
      <c r="BY71" s="557"/>
      <c r="BZ71" s="557"/>
      <c r="CA71" s="557"/>
      <c r="CB71" s="557"/>
      <c r="CC71" s="557"/>
      <c r="CD71" s="557"/>
      <c r="CE71" s="557"/>
      <c r="CF71" s="557"/>
      <c r="CG71" s="557"/>
      <c r="CH71" s="557"/>
      <c r="CI71" s="557"/>
      <c r="CJ71" s="556"/>
      <c r="CK71" s="556"/>
    </row>
    <row r="72" spans="2:89" s="3" customFormat="1">
      <c r="B72" s="557"/>
      <c r="C72" s="557"/>
      <c r="D72" s="557"/>
      <c r="E72" s="557"/>
      <c r="F72" s="557"/>
      <c r="G72" s="557"/>
      <c r="H72" s="557"/>
      <c r="I72" s="557"/>
      <c r="J72" s="557"/>
      <c r="K72" s="557"/>
      <c r="L72" s="557"/>
      <c r="M72" s="557"/>
      <c r="N72" s="557"/>
      <c r="O72" s="557"/>
      <c r="P72" s="557"/>
      <c r="Q72" s="557"/>
      <c r="R72" s="557"/>
      <c r="S72" s="557"/>
      <c r="T72" s="557"/>
      <c r="U72" s="557"/>
      <c r="V72" s="557"/>
      <c r="W72" s="557"/>
      <c r="X72" s="557"/>
      <c r="Y72" s="557"/>
      <c r="Z72" s="557"/>
      <c r="AA72" s="557"/>
      <c r="AB72" s="557"/>
      <c r="AC72" s="557"/>
      <c r="AD72" s="557"/>
      <c r="AE72" s="557"/>
      <c r="AF72" s="557"/>
      <c r="AG72" s="557"/>
      <c r="AH72" s="557"/>
      <c r="AI72" s="557"/>
      <c r="AJ72" s="557"/>
      <c r="AK72" s="557"/>
      <c r="AL72" s="557"/>
      <c r="AM72" s="557"/>
      <c r="AN72" s="557"/>
      <c r="AO72" s="557"/>
      <c r="AP72" s="557"/>
      <c r="AQ72" s="557"/>
      <c r="AR72" s="557"/>
      <c r="AS72" s="557"/>
      <c r="AT72" s="557"/>
      <c r="AU72" s="557"/>
      <c r="AV72" s="557"/>
      <c r="AW72" s="557"/>
      <c r="AX72" s="557"/>
      <c r="AY72" s="557"/>
      <c r="AZ72" s="557"/>
      <c r="BA72" s="557"/>
      <c r="BB72" s="557"/>
      <c r="BC72" s="557"/>
      <c r="BD72" s="557"/>
      <c r="BE72" s="557"/>
      <c r="BF72" s="557"/>
      <c r="BG72" s="557"/>
      <c r="BH72" s="557"/>
      <c r="BI72" s="557"/>
      <c r="BJ72" s="557"/>
      <c r="BK72" s="557"/>
      <c r="BL72" s="557"/>
      <c r="BM72" s="557"/>
      <c r="BN72" s="557"/>
      <c r="BO72" s="557"/>
      <c r="BP72" s="557"/>
      <c r="BQ72" s="557"/>
      <c r="BR72" s="557"/>
      <c r="BS72" s="557"/>
      <c r="BT72" s="557"/>
      <c r="BU72" s="557"/>
      <c r="BV72" s="557"/>
      <c r="BW72" s="557"/>
      <c r="BX72" s="557"/>
      <c r="BY72" s="557"/>
      <c r="BZ72" s="557"/>
      <c r="CA72" s="557"/>
      <c r="CB72" s="557"/>
      <c r="CC72" s="557"/>
      <c r="CD72" s="557"/>
      <c r="CE72" s="557"/>
      <c r="CF72" s="557"/>
      <c r="CG72" s="557"/>
      <c r="CH72" s="557"/>
      <c r="CI72" s="557"/>
      <c r="CJ72" s="556"/>
      <c r="CK72" s="556"/>
    </row>
    <row r="73" spans="2:89" s="3" customFormat="1">
      <c r="B73" s="558"/>
      <c r="C73" s="558"/>
      <c r="D73" s="558"/>
      <c r="E73" s="558"/>
      <c r="F73" s="558"/>
      <c r="G73" s="558"/>
      <c r="H73" s="558"/>
      <c r="I73" s="558"/>
      <c r="J73" s="558"/>
      <c r="K73" s="558"/>
      <c r="L73" s="558"/>
      <c r="M73" s="558"/>
      <c r="N73" s="558"/>
      <c r="O73" s="558"/>
      <c r="P73" s="558"/>
      <c r="Q73" s="558"/>
      <c r="R73" s="558"/>
      <c r="S73" s="558"/>
      <c r="T73" s="558"/>
      <c r="U73" s="558"/>
      <c r="V73" s="558"/>
      <c r="W73" s="558"/>
      <c r="X73" s="558"/>
      <c r="Y73" s="558"/>
      <c r="Z73" s="558"/>
      <c r="AA73" s="558"/>
      <c r="AB73" s="558"/>
      <c r="AC73" s="558"/>
      <c r="AD73" s="558"/>
      <c r="AE73" s="558"/>
      <c r="AF73" s="558"/>
      <c r="AG73" s="558"/>
      <c r="AH73" s="558"/>
      <c r="AI73" s="558"/>
      <c r="AJ73" s="558"/>
      <c r="AK73" s="558"/>
      <c r="AL73" s="558"/>
      <c r="AM73" s="558"/>
      <c r="AN73" s="558"/>
      <c r="AO73" s="558"/>
      <c r="AP73" s="558"/>
      <c r="AQ73" s="558"/>
      <c r="AR73" s="558"/>
      <c r="AS73" s="558"/>
      <c r="AT73" s="558"/>
      <c r="AU73" s="558"/>
      <c r="AV73" s="558"/>
      <c r="AW73" s="558"/>
      <c r="AX73" s="558"/>
      <c r="AY73" s="558"/>
      <c r="AZ73" s="558"/>
      <c r="BA73" s="558"/>
      <c r="BB73" s="558"/>
      <c r="BC73" s="558"/>
      <c r="BD73" s="558"/>
      <c r="BE73" s="558"/>
      <c r="BF73" s="558"/>
      <c r="BG73" s="558"/>
      <c r="BH73" s="558"/>
      <c r="BI73" s="558"/>
      <c r="BJ73" s="558"/>
      <c r="BK73" s="558"/>
      <c r="BL73" s="558"/>
      <c r="BM73" s="558"/>
      <c r="BN73" s="558"/>
      <c r="BO73" s="558"/>
      <c r="BP73" s="558"/>
      <c r="BQ73" s="558"/>
      <c r="BR73" s="558"/>
      <c r="BS73" s="558"/>
      <c r="BT73" s="558"/>
      <c r="BU73" s="558"/>
      <c r="BV73" s="558"/>
      <c r="BW73" s="558"/>
      <c r="BX73" s="558"/>
      <c r="BY73" s="558"/>
      <c r="BZ73" s="558"/>
      <c r="CA73" s="558"/>
      <c r="CB73" s="558"/>
      <c r="CC73" s="558"/>
      <c r="CD73" s="558"/>
      <c r="CE73" s="558"/>
      <c r="CF73" s="558"/>
      <c r="CG73" s="558"/>
      <c r="CH73" s="558"/>
      <c r="CI73" s="558"/>
      <c r="CJ73" s="556"/>
      <c r="CK73" s="556"/>
    </row>
    <row r="74" spans="2:89" s="3" customFormat="1">
      <c r="B74" s="556"/>
      <c r="C74" s="556"/>
      <c r="D74" s="556"/>
      <c r="E74" s="556"/>
      <c r="F74" s="556"/>
      <c r="G74" s="556"/>
      <c r="H74" s="556"/>
      <c r="I74" s="556"/>
      <c r="J74" s="556"/>
      <c r="K74" s="556"/>
      <c r="L74" s="556"/>
      <c r="M74" s="556"/>
      <c r="N74" s="556"/>
      <c r="O74" s="556"/>
      <c r="P74" s="556"/>
      <c r="Q74" s="556"/>
      <c r="R74" s="556"/>
      <c r="S74" s="556"/>
      <c r="T74" s="556"/>
      <c r="U74" s="556"/>
      <c r="V74" s="556"/>
      <c r="W74" s="556"/>
      <c r="X74" s="556"/>
      <c r="Y74" s="556"/>
      <c r="Z74" s="556"/>
      <c r="AA74" s="556"/>
      <c r="AB74" s="556"/>
      <c r="AC74" s="556"/>
      <c r="AD74" s="556"/>
      <c r="AE74" s="556"/>
      <c r="AF74" s="556"/>
      <c r="AG74" s="556"/>
      <c r="AH74" s="556"/>
      <c r="AI74" s="556"/>
      <c r="AJ74" s="556"/>
      <c r="AK74" s="556"/>
      <c r="AL74" s="556"/>
      <c r="AM74" s="556"/>
      <c r="AN74" s="556"/>
      <c r="AO74" s="556"/>
      <c r="AP74" s="556"/>
      <c r="AQ74" s="556"/>
      <c r="AR74" s="556"/>
      <c r="AS74" s="556"/>
      <c r="AT74" s="556"/>
      <c r="AU74" s="556"/>
      <c r="AV74" s="556"/>
      <c r="AW74" s="556"/>
      <c r="AX74" s="556"/>
      <c r="AY74" s="556"/>
      <c r="AZ74" s="556"/>
      <c r="BA74" s="556"/>
      <c r="BB74" s="556"/>
      <c r="BC74" s="556"/>
      <c r="BD74" s="556"/>
      <c r="BE74" s="556"/>
      <c r="BF74" s="556"/>
      <c r="BG74" s="556"/>
      <c r="BH74" s="556"/>
      <c r="BI74" s="556"/>
      <c r="BJ74" s="556"/>
      <c r="BK74" s="556"/>
      <c r="BL74" s="556"/>
      <c r="BM74" s="556"/>
      <c r="BN74" s="556"/>
      <c r="BO74" s="556"/>
      <c r="BP74" s="556"/>
      <c r="BQ74" s="556"/>
      <c r="BR74" s="556"/>
      <c r="BS74" s="556"/>
      <c r="BT74" s="556"/>
      <c r="BU74" s="556"/>
      <c r="BV74" s="556"/>
      <c r="BW74" s="556"/>
      <c r="BX74" s="556"/>
      <c r="BY74" s="556"/>
      <c r="BZ74" s="556"/>
      <c r="CA74" s="556"/>
      <c r="CB74" s="556"/>
      <c r="CC74" s="556"/>
      <c r="CD74" s="556"/>
      <c r="CE74" s="556"/>
      <c r="CF74" s="556"/>
      <c r="CG74" s="556"/>
      <c r="CH74" s="556"/>
      <c r="CI74" s="556"/>
      <c r="CJ74" s="556"/>
      <c r="CK74" s="556"/>
    </row>
    <row r="75" spans="2:89" s="3" customFormat="1">
      <c r="B75" s="556"/>
      <c r="C75" s="556"/>
      <c r="D75" s="556"/>
      <c r="E75" s="556"/>
      <c r="F75" s="556"/>
      <c r="G75" s="556"/>
      <c r="H75" s="556"/>
      <c r="I75" s="556"/>
      <c r="J75" s="556"/>
      <c r="K75" s="556"/>
      <c r="L75" s="556"/>
      <c r="M75" s="556"/>
      <c r="N75" s="556"/>
      <c r="O75" s="556"/>
      <c r="P75" s="556"/>
      <c r="Q75" s="556"/>
      <c r="R75" s="556"/>
      <c r="S75" s="556"/>
      <c r="T75" s="556"/>
      <c r="U75" s="556"/>
      <c r="V75" s="556"/>
      <c r="W75" s="556"/>
      <c r="X75" s="556"/>
      <c r="Y75" s="556"/>
      <c r="Z75" s="556"/>
      <c r="AA75" s="556"/>
      <c r="AB75" s="556"/>
      <c r="AC75" s="556"/>
      <c r="AD75" s="556"/>
      <c r="AE75" s="556"/>
      <c r="AF75" s="556"/>
      <c r="AG75" s="556"/>
      <c r="AH75" s="556"/>
      <c r="AI75" s="556"/>
      <c r="AJ75" s="556"/>
      <c r="AK75" s="556"/>
      <c r="AL75" s="556"/>
      <c r="AM75" s="556"/>
      <c r="AN75" s="556"/>
      <c r="AO75" s="556"/>
      <c r="AP75" s="556"/>
      <c r="AQ75" s="556"/>
      <c r="AR75" s="556"/>
      <c r="AS75" s="556"/>
      <c r="AT75" s="556"/>
      <c r="AU75" s="556"/>
      <c r="AV75" s="556"/>
      <c r="AW75" s="556"/>
      <c r="AX75" s="556"/>
      <c r="AY75" s="556"/>
      <c r="AZ75" s="556"/>
      <c r="BA75" s="556"/>
      <c r="BB75" s="556"/>
      <c r="BC75" s="556"/>
      <c r="BD75" s="556"/>
      <c r="BE75" s="556"/>
      <c r="BF75" s="556"/>
      <c r="BG75" s="556"/>
      <c r="BH75" s="556"/>
      <c r="BI75" s="556"/>
      <c r="BJ75" s="556"/>
      <c r="BK75" s="556"/>
      <c r="BL75" s="556"/>
      <c r="BM75" s="556"/>
      <c r="BN75" s="556"/>
      <c r="BO75" s="556"/>
      <c r="BP75" s="556"/>
      <c r="BQ75" s="556"/>
      <c r="BR75" s="556"/>
      <c r="BS75" s="556"/>
      <c r="BT75" s="556"/>
      <c r="BU75" s="556"/>
      <c r="BV75" s="556"/>
      <c r="BW75" s="556"/>
      <c r="BX75" s="556"/>
      <c r="BY75" s="556"/>
      <c r="BZ75" s="556"/>
      <c r="CA75" s="556"/>
      <c r="CB75" s="556"/>
      <c r="CC75" s="556"/>
      <c r="CD75" s="556"/>
      <c r="CE75" s="556"/>
      <c r="CF75" s="556"/>
      <c r="CG75" s="556"/>
      <c r="CH75" s="556"/>
      <c r="CI75" s="556"/>
      <c r="CJ75" s="556"/>
      <c r="CK75" s="556"/>
    </row>
    <row r="76" spans="2:89" s="3" customFormat="1"/>
    <row r="77" spans="2:89" s="3" customFormat="1"/>
  </sheetData>
  <mergeCells count="103">
    <mergeCell ref="C5:L5"/>
    <mergeCell ref="C6:L6"/>
    <mergeCell ref="C7:L7"/>
    <mergeCell ref="BV67:BX67"/>
    <mergeCell ref="BY67:CA67"/>
    <mergeCell ref="CB67:CD67"/>
    <mergeCell ref="CE67:CG67"/>
    <mergeCell ref="CH67:CJ67"/>
    <mergeCell ref="BD67:BF67"/>
    <mergeCell ref="BG67:BI67"/>
    <mergeCell ref="BJ67:BL67"/>
    <mergeCell ref="BM67:BO67"/>
    <mergeCell ref="BP67:BR67"/>
    <mergeCell ref="BS67:BU67"/>
    <mergeCell ref="AU67:AW67"/>
    <mergeCell ref="AX67:AZ67"/>
    <mergeCell ref="BA67:BC67"/>
    <mergeCell ref="T67:V67"/>
    <mergeCell ref="W67:Y67"/>
    <mergeCell ref="Z67:AB67"/>
    <mergeCell ref="AC67:AE67"/>
    <mergeCell ref="AF67:AH67"/>
    <mergeCell ref="AI67:AK67"/>
    <mergeCell ref="B67:D67"/>
    <mergeCell ref="E67:G67"/>
    <mergeCell ref="H67:J67"/>
    <mergeCell ref="K67:M67"/>
    <mergeCell ref="N67:P67"/>
    <mergeCell ref="Q67:S67"/>
    <mergeCell ref="BS58:BU58"/>
    <mergeCell ref="BV58:BX58"/>
    <mergeCell ref="BY58:CA58"/>
    <mergeCell ref="AI58:AK58"/>
    <mergeCell ref="AL58:AN58"/>
    <mergeCell ref="AO58:AQ58"/>
    <mergeCell ref="AR58:AT58"/>
    <mergeCell ref="AU58:AW58"/>
    <mergeCell ref="AX58:AZ58"/>
    <mergeCell ref="Q58:S58"/>
    <mergeCell ref="T58:V58"/>
    <mergeCell ref="W58:Y58"/>
    <mergeCell ref="Z58:AB58"/>
    <mergeCell ref="AC58:AE58"/>
    <mergeCell ref="AF58:AH58"/>
    <mergeCell ref="AL67:AN67"/>
    <mergeCell ref="AO67:AQ67"/>
    <mergeCell ref="AR67:AT67"/>
    <mergeCell ref="CB58:CD58"/>
    <mergeCell ref="CE58:CG58"/>
    <mergeCell ref="CH58:CJ58"/>
    <mergeCell ref="BA58:BC58"/>
    <mergeCell ref="BD58:BF58"/>
    <mergeCell ref="BG58:BI58"/>
    <mergeCell ref="BJ58:BL58"/>
    <mergeCell ref="BM58:BO58"/>
    <mergeCell ref="BP58:BR58"/>
    <mergeCell ref="BV49:BX49"/>
    <mergeCell ref="BY49:CA49"/>
    <mergeCell ref="CB49:CD49"/>
    <mergeCell ref="CE49:CG49"/>
    <mergeCell ref="CH49:CJ49"/>
    <mergeCell ref="B58:D58"/>
    <mergeCell ref="E58:G58"/>
    <mergeCell ref="H58:J58"/>
    <mergeCell ref="K58:M58"/>
    <mergeCell ref="N58:P58"/>
    <mergeCell ref="BD49:BF49"/>
    <mergeCell ref="BG49:BI49"/>
    <mergeCell ref="BJ49:BL49"/>
    <mergeCell ref="BM49:BO49"/>
    <mergeCell ref="BP49:BR49"/>
    <mergeCell ref="BS49:BU49"/>
    <mergeCell ref="AL49:AN49"/>
    <mergeCell ref="AO49:AQ49"/>
    <mergeCell ref="AR49:AT49"/>
    <mergeCell ref="AU49:AW49"/>
    <mergeCell ref="AX49:AZ49"/>
    <mergeCell ref="BA49:BC49"/>
    <mergeCell ref="T49:V49"/>
    <mergeCell ref="W49:Y49"/>
    <mergeCell ref="Z49:AB49"/>
    <mergeCell ref="AC49:AE49"/>
    <mergeCell ref="AF49:AH49"/>
    <mergeCell ref="AI49:AK49"/>
    <mergeCell ref="B49:D49"/>
    <mergeCell ref="E49:G49"/>
    <mergeCell ref="H49:J49"/>
    <mergeCell ref="K49:M49"/>
    <mergeCell ref="N49:P49"/>
    <mergeCell ref="Q49:S49"/>
    <mergeCell ref="C8:E8"/>
    <mergeCell ref="U12:W12"/>
    <mergeCell ref="X12:Z12"/>
    <mergeCell ref="AA12:AC12"/>
    <mergeCell ref="AD12:AF12"/>
    <mergeCell ref="AG12:AI12"/>
    <mergeCell ref="AJ12:AL12"/>
    <mergeCell ref="C12:E12"/>
    <mergeCell ref="F12:H12"/>
    <mergeCell ref="I12:K12"/>
    <mergeCell ref="L12:N12"/>
    <mergeCell ref="O12:Q12"/>
    <mergeCell ref="R12:T12"/>
  </mergeCells>
  <hyperlinks>
    <hyperlink ref="A1" location="sommaire!A1" display="retour menu"/>
  </hyperlinks>
  <pageMargins left="0.70866141732283472" right="0.70866141732283472" top="0.74803149606299213" bottom="0.74803149606299213" header="0.31496062992125984" footer="0.31496062992125984"/>
  <pageSetup paperSize="8" scale="83" orientation="landscape" r:id="rId1"/>
  <headerFooter>
    <oddHeader>&amp;LACPR&amp;CDonnées des tableaux et graphiques du rapport "chiffres du marché français de la banque et de l'assurance" _ partie assurances</oddHeader>
    <oddFooter>&amp;L&amp;F&amp;C&amp;D; &amp;T&amp;R&amp;P/&amp;N</oddFooter>
  </headerFooter>
  <rowBreaks count="1" manualBreakCount="1">
    <brk id="23" min="1" max="37" man="1"/>
  </rowBreaks>
  <colBreaks count="1" manualBreakCount="1">
    <brk id="15" max="47" man="1"/>
  </colBreaks>
  <drawing r:id="rId2"/>
</worksheet>
</file>

<file path=xl/worksheets/sheet18.xml><?xml version="1.0" encoding="utf-8"?>
<worksheet xmlns="http://schemas.openxmlformats.org/spreadsheetml/2006/main" xmlns:r="http://schemas.openxmlformats.org/officeDocument/2006/relationships">
  <sheetPr codeName="Feuil5"/>
  <dimension ref="A1:O29"/>
  <sheetViews>
    <sheetView showGridLines="0" zoomScale="80" zoomScaleNormal="80" workbookViewId="0">
      <selection activeCell="C8" sqref="C8"/>
    </sheetView>
  </sheetViews>
  <sheetFormatPr baseColWidth="10" defaultRowHeight="15"/>
  <cols>
    <col min="1" max="1" width="11.42578125" style="536"/>
    <col min="2" max="2" width="36.42578125" customWidth="1"/>
    <col min="3" max="3" width="7.28515625" customWidth="1"/>
    <col min="4" max="4" width="10.7109375" customWidth="1"/>
    <col min="5" max="5" width="12.140625" customWidth="1"/>
    <col min="6" max="7" width="10.7109375" customWidth="1"/>
    <col min="8" max="8" width="12.28515625" bestFit="1" customWidth="1"/>
    <col min="9" max="9" width="12.140625" bestFit="1" customWidth="1"/>
    <col min="10" max="10" width="12" bestFit="1" customWidth="1"/>
    <col min="11" max="11" width="15.5703125" bestFit="1" customWidth="1"/>
    <col min="12" max="12" width="12" bestFit="1" customWidth="1"/>
    <col min="13" max="13" width="13.5703125" bestFit="1" customWidth="1"/>
    <col min="14" max="14" width="18.140625" bestFit="1" customWidth="1"/>
  </cols>
  <sheetData>
    <row r="1" spans="1:15" s="3" customFormat="1" ht="15.75">
      <c r="A1" s="698" t="s">
        <v>449</v>
      </c>
      <c r="B1" s="645" t="s">
        <v>389</v>
      </c>
      <c r="C1" s="645"/>
      <c r="D1" s="645"/>
      <c r="E1" s="645"/>
      <c r="F1" s="645"/>
      <c r="G1" s="177"/>
      <c r="H1" s="177"/>
      <c r="I1" s="10"/>
      <c r="J1" s="10"/>
      <c r="K1" s="10"/>
      <c r="L1" s="10"/>
      <c r="M1" s="10"/>
      <c r="N1" s="10"/>
      <c r="O1" s="10"/>
    </row>
    <row r="2" spans="1:15" s="3" customFormat="1">
      <c r="B2" s="67"/>
      <c r="C2" s="14"/>
      <c r="D2" s="10"/>
      <c r="E2" s="10"/>
      <c r="F2" s="10"/>
      <c r="G2" s="10"/>
      <c r="H2" s="10"/>
      <c r="I2" s="10"/>
      <c r="J2" s="10"/>
      <c r="K2" s="10"/>
      <c r="L2" s="10"/>
      <c r="M2" s="10"/>
      <c r="N2" s="10"/>
      <c r="O2" s="10"/>
    </row>
    <row r="3" spans="1:15" s="3" customFormat="1">
      <c r="B3" s="14"/>
      <c r="C3" s="14"/>
      <c r="D3" s="555"/>
      <c r="E3" s="555"/>
      <c r="F3" s="555"/>
      <c r="G3" s="555"/>
      <c r="H3" s="555"/>
      <c r="I3" s="555"/>
      <c r="J3" s="10"/>
      <c r="K3" s="10"/>
      <c r="L3" s="10"/>
      <c r="M3" s="10"/>
      <c r="N3" s="10"/>
      <c r="O3" s="10"/>
    </row>
    <row r="4" spans="1:15" s="2" customFormat="1" ht="15" customHeight="1">
      <c r="A4" s="536"/>
      <c r="B4" s="16" t="s">
        <v>24</v>
      </c>
      <c r="C4" s="5" t="s">
        <v>277</v>
      </c>
      <c r="D4" s="16"/>
      <c r="E4" s="16"/>
      <c r="F4" s="16"/>
      <c r="G4" s="16"/>
      <c r="H4" s="16"/>
      <c r="I4" s="16"/>
      <c r="J4" s="135"/>
      <c r="K4" s="135"/>
      <c r="L4" s="135"/>
      <c r="M4" s="7"/>
      <c r="N4" s="7"/>
      <c r="O4" s="7"/>
    </row>
    <row r="5" spans="1:15" s="2" customFormat="1" ht="15" customHeight="1">
      <c r="A5" s="536"/>
      <c r="B5" s="15" t="s">
        <v>263</v>
      </c>
      <c r="C5" s="743" t="s">
        <v>387</v>
      </c>
      <c r="D5" s="743"/>
      <c r="E5" s="743"/>
      <c r="F5" s="743"/>
      <c r="G5" s="743"/>
      <c r="H5" s="743"/>
      <c r="I5" s="743"/>
      <c r="J5" s="5"/>
      <c r="K5" s="5"/>
      <c r="L5" s="5"/>
      <c r="M5" s="7"/>
      <c r="N5" s="7"/>
      <c r="O5" s="7"/>
    </row>
    <row r="6" spans="1:15" s="2" customFormat="1" ht="38.25" customHeight="1">
      <c r="A6" s="536"/>
      <c r="B6" s="15" t="s">
        <v>262</v>
      </c>
      <c r="C6" s="743" t="s">
        <v>117</v>
      </c>
      <c r="D6" s="743"/>
      <c r="E6" s="743"/>
      <c r="F6" s="743"/>
      <c r="G6" s="743"/>
      <c r="H6" s="743"/>
      <c r="I6" s="743"/>
      <c r="J6" s="5"/>
      <c r="K6" s="5"/>
      <c r="L6" s="5"/>
      <c r="M6" s="7"/>
      <c r="N6" s="7"/>
      <c r="O6" s="7"/>
    </row>
    <row r="7" spans="1:15" s="2" customFormat="1" ht="15" customHeight="1">
      <c r="A7" s="536"/>
      <c r="B7" s="15" t="s">
        <v>264</v>
      </c>
      <c r="C7" s="5" t="s">
        <v>118</v>
      </c>
      <c r="D7" s="5"/>
      <c r="E7" s="5"/>
      <c r="F7" s="5"/>
      <c r="G7" s="5"/>
      <c r="H7" s="5"/>
      <c r="I7" s="5"/>
      <c r="J7" s="5"/>
      <c r="K7" s="5"/>
      <c r="L7" s="5"/>
      <c r="M7" s="7"/>
      <c r="N7" s="7"/>
      <c r="O7" s="7"/>
    </row>
    <row r="8" spans="1:15" s="2" customFormat="1" ht="15" customHeight="1">
      <c r="A8" s="536"/>
      <c r="B8" s="15" t="s">
        <v>265</v>
      </c>
      <c r="C8" s="5" t="s">
        <v>118</v>
      </c>
      <c r="D8" s="5"/>
      <c r="E8" s="5"/>
      <c r="F8" s="5"/>
      <c r="G8" s="5"/>
      <c r="H8" s="5"/>
      <c r="I8" s="5"/>
      <c r="J8" s="5"/>
      <c r="K8" s="5"/>
      <c r="L8" s="5"/>
      <c r="M8" s="7"/>
      <c r="N8" s="7"/>
      <c r="O8" s="7"/>
    </row>
    <row r="9" spans="1:15" s="2" customFormat="1" ht="15" customHeight="1">
      <c r="A9" s="536"/>
      <c r="B9" s="16" t="s">
        <v>40</v>
      </c>
      <c r="C9" s="743" t="s">
        <v>41</v>
      </c>
      <c r="D9" s="743"/>
      <c r="E9" s="743"/>
      <c r="F9" s="743"/>
      <c r="G9" s="16"/>
      <c r="H9" s="16"/>
      <c r="I9" s="16"/>
      <c r="J9" s="7"/>
      <c r="K9" s="7"/>
      <c r="L9" s="7"/>
      <c r="M9" s="7"/>
      <c r="N9" s="7"/>
      <c r="O9" s="7"/>
    </row>
    <row r="10" spans="1:15" s="135" customFormat="1" ht="15" customHeight="1">
      <c r="A10" s="536"/>
      <c r="B10" s="26" t="s">
        <v>272</v>
      </c>
      <c r="C10" s="17" t="s">
        <v>280</v>
      </c>
      <c r="D10" s="17"/>
      <c r="E10" s="16"/>
      <c r="F10" s="16"/>
      <c r="G10" s="16"/>
      <c r="H10" s="16"/>
      <c r="I10" s="16"/>
      <c r="J10" s="7"/>
      <c r="K10" s="7"/>
      <c r="L10" s="7"/>
      <c r="M10" s="7"/>
      <c r="N10" s="7"/>
      <c r="O10" s="7"/>
    </row>
    <row r="11" spans="1:15" s="135" customFormat="1" ht="15" customHeight="1">
      <c r="A11" s="536"/>
      <c r="B11" s="26" t="s">
        <v>266</v>
      </c>
      <c r="C11" s="17" t="s">
        <v>10</v>
      </c>
      <c r="D11" s="16"/>
      <c r="E11" s="16"/>
      <c r="F11" s="16"/>
      <c r="G11" s="16"/>
      <c r="H11" s="16"/>
      <c r="I11" s="16"/>
      <c r="J11" s="7"/>
      <c r="K11" s="7"/>
      <c r="L11" s="7"/>
      <c r="M11" s="7"/>
      <c r="N11" s="7"/>
      <c r="O11" s="7"/>
    </row>
    <row r="12" spans="1:15" s="2" customFormat="1">
      <c r="A12" s="536"/>
      <c r="B12" s="16"/>
      <c r="C12" s="7"/>
      <c r="D12" s="7"/>
      <c r="E12" s="7"/>
      <c r="F12" s="7"/>
      <c r="G12" s="7"/>
      <c r="H12" s="7"/>
      <c r="I12" s="7"/>
      <c r="J12" s="7"/>
      <c r="K12" s="7"/>
      <c r="L12" s="7"/>
      <c r="M12" s="7"/>
      <c r="N12" s="7"/>
      <c r="O12" s="7"/>
    </row>
    <row r="13" spans="1:15" ht="15.75" thickBot="1">
      <c r="B13" s="223"/>
      <c r="C13" s="224"/>
      <c r="D13" s="224"/>
      <c r="E13" s="225"/>
      <c r="F13" s="223"/>
      <c r="G13" s="223"/>
      <c r="H13" s="551"/>
      <c r="I13" s="551"/>
      <c r="J13" s="551"/>
      <c r="K13" s="8"/>
      <c r="L13" s="8"/>
      <c r="M13" s="7"/>
      <c r="N13" s="7"/>
      <c r="O13" s="7"/>
    </row>
    <row r="14" spans="1:15" ht="15.75" thickBot="1">
      <c r="B14" s="246" t="s">
        <v>102</v>
      </c>
      <c r="C14" s="246">
        <v>2009</v>
      </c>
      <c r="D14" s="246">
        <v>2010</v>
      </c>
      <c r="E14" s="246">
        <v>2011</v>
      </c>
      <c r="F14" s="246" t="s">
        <v>119</v>
      </c>
      <c r="G14" s="246">
        <v>2012</v>
      </c>
      <c r="H14" s="6"/>
      <c r="I14" s="6"/>
      <c r="M14" s="7"/>
      <c r="N14" s="7"/>
      <c r="O14" s="7"/>
    </row>
    <row r="15" spans="1:15">
      <c r="B15" s="247" t="s">
        <v>136</v>
      </c>
      <c r="C15" s="248">
        <v>76.3</v>
      </c>
      <c r="D15" s="248">
        <v>83.4</v>
      </c>
      <c r="E15" s="248">
        <v>91.4</v>
      </c>
      <c r="F15" s="248">
        <v>89.5</v>
      </c>
      <c r="G15" s="248">
        <v>96</v>
      </c>
      <c r="H15" s="53"/>
      <c r="I15" s="539"/>
      <c r="J15" s="539"/>
      <c r="K15" s="539"/>
      <c r="L15" s="539"/>
      <c r="M15" s="539"/>
      <c r="N15" s="7"/>
      <c r="O15" s="7"/>
    </row>
    <row r="16" spans="1:15">
      <c r="B16" s="110" t="s">
        <v>100</v>
      </c>
      <c r="C16" s="249">
        <v>1425.3</v>
      </c>
      <c r="D16" s="249">
        <v>1531.1</v>
      </c>
      <c r="E16" s="40">
        <v>1577</v>
      </c>
      <c r="F16" s="40">
        <v>1571</v>
      </c>
      <c r="G16" s="40">
        <v>1616.5</v>
      </c>
      <c r="H16" s="6"/>
      <c r="I16" s="539"/>
      <c r="J16" s="539"/>
      <c r="K16" s="539"/>
      <c r="L16" s="539"/>
      <c r="M16" s="539"/>
      <c r="N16" s="7"/>
      <c r="O16" s="7"/>
    </row>
    <row r="17" spans="2:15">
      <c r="B17" s="250" t="s">
        <v>190</v>
      </c>
      <c r="C17" s="248">
        <v>209.1</v>
      </c>
      <c r="D17" s="248">
        <v>220.5</v>
      </c>
      <c r="E17" s="248">
        <v>205</v>
      </c>
      <c r="F17" s="248">
        <v>205</v>
      </c>
      <c r="G17" s="248">
        <v>223.3</v>
      </c>
      <c r="H17" s="6"/>
      <c r="I17" s="539"/>
      <c r="J17" s="539"/>
      <c r="K17" s="539"/>
      <c r="L17" s="539"/>
      <c r="M17" s="539"/>
      <c r="N17" s="7"/>
      <c r="O17" s="7"/>
    </row>
    <row r="18" spans="2:15">
      <c r="B18" s="519" t="s">
        <v>358</v>
      </c>
      <c r="C18" s="249">
        <v>113.8</v>
      </c>
      <c r="D18" s="249">
        <v>118.2</v>
      </c>
      <c r="E18" s="40">
        <v>130</v>
      </c>
      <c r="F18" s="40">
        <v>128.80000000000001</v>
      </c>
      <c r="G18" s="40">
        <v>133</v>
      </c>
      <c r="H18" s="6"/>
      <c r="I18" s="539"/>
      <c r="J18" s="539"/>
      <c r="K18" s="539"/>
      <c r="L18" s="539"/>
      <c r="M18" s="539"/>
      <c r="N18" s="7"/>
      <c r="O18" s="7"/>
    </row>
    <row r="19" spans="2:15" ht="15.75" thickBot="1">
      <c r="B19" s="251" t="s">
        <v>108</v>
      </c>
      <c r="C19" s="252">
        <v>1824.5</v>
      </c>
      <c r="D19" s="252">
        <v>1953.2</v>
      </c>
      <c r="E19" s="252">
        <v>2003.4</v>
      </c>
      <c r="F19" s="252">
        <v>1994.3</v>
      </c>
      <c r="G19" s="252">
        <v>2068.8000000000002</v>
      </c>
      <c r="H19" s="54"/>
      <c r="I19" s="539"/>
      <c r="J19" s="539"/>
      <c r="K19" s="539"/>
      <c r="L19" s="539"/>
      <c r="M19" s="539"/>
      <c r="N19" s="7"/>
      <c r="O19" s="7"/>
    </row>
    <row r="20" spans="2:15" ht="15.75" thickBot="1">
      <c r="B20" s="246" t="s">
        <v>103</v>
      </c>
      <c r="C20" s="253"/>
      <c r="D20" s="253"/>
      <c r="E20" s="253"/>
      <c r="F20" s="253"/>
      <c r="G20" s="253"/>
      <c r="H20" s="6"/>
      <c r="I20" s="539"/>
      <c r="J20" s="539"/>
      <c r="K20" s="539"/>
      <c r="L20" s="539"/>
      <c r="M20" s="539"/>
      <c r="N20" s="7"/>
      <c r="O20" s="7"/>
    </row>
    <row r="21" spans="2:15">
      <c r="B21" s="247" t="s">
        <v>1</v>
      </c>
      <c r="C21" s="254">
        <v>135.80000000000001</v>
      </c>
      <c r="D21" s="254">
        <v>144.6</v>
      </c>
      <c r="E21" s="247">
        <v>144.69999999999999</v>
      </c>
      <c r="F21" s="254">
        <v>142.19999999999999</v>
      </c>
      <c r="G21" s="248">
        <v>145.6</v>
      </c>
      <c r="H21" s="6"/>
      <c r="I21" s="539"/>
      <c r="J21" s="539"/>
      <c r="K21" s="539"/>
      <c r="L21" s="539"/>
      <c r="M21" s="539"/>
      <c r="N21" s="7"/>
      <c r="O21" s="7"/>
    </row>
    <row r="22" spans="2:15">
      <c r="B22" s="110" t="s">
        <v>31</v>
      </c>
      <c r="C22" s="255">
        <v>1338.7</v>
      </c>
      <c r="D22" s="255">
        <v>1438</v>
      </c>
      <c r="E22" s="110">
        <v>1487.8</v>
      </c>
      <c r="F22" s="134">
        <v>1482.1</v>
      </c>
      <c r="G22" s="40">
        <v>1522</v>
      </c>
      <c r="H22" s="6"/>
      <c r="I22" s="539"/>
      <c r="J22" s="539"/>
      <c r="K22" s="539"/>
      <c r="L22" s="539"/>
      <c r="M22" s="539"/>
      <c r="N22" s="7"/>
      <c r="O22" s="7"/>
    </row>
    <row r="23" spans="2:15">
      <c r="B23" s="247" t="s">
        <v>189</v>
      </c>
      <c r="C23" s="254">
        <v>210.4</v>
      </c>
      <c r="D23" s="254">
        <v>221.8</v>
      </c>
      <c r="E23" s="247">
        <v>206.1</v>
      </c>
      <c r="F23" s="254">
        <v>206</v>
      </c>
      <c r="G23" s="248">
        <v>224.5</v>
      </c>
      <c r="H23" s="55"/>
      <c r="I23" s="539"/>
      <c r="J23" s="539"/>
      <c r="K23" s="539"/>
      <c r="L23" s="539"/>
      <c r="M23" s="539"/>
      <c r="N23" s="7"/>
      <c r="O23" s="7"/>
    </row>
    <row r="24" spans="2:15">
      <c r="B24" s="519" t="s">
        <v>359</v>
      </c>
      <c r="C24" s="255">
        <v>139.6</v>
      </c>
      <c r="D24" s="255">
        <v>148.9</v>
      </c>
      <c r="E24" s="110">
        <v>164.8</v>
      </c>
      <c r="F24" s="134">
        <v>164</v>
      </c>
      <c r="G24" s="40">
        <v>176.6</v>
      </c>
      <c r="H24" s="55"/>
      <c r="I24" s="539"/>
      <c r="J24" s="539"/>
      <c r="K24" s="539"/>
      <c r="L24" s="539"/>
      <c r="M24" s="539"/>
      <c r="N24" s="7"/>
      <c r="O24" s="7"/>
    </row>
    <row r="25" spans="2:15">
      <c r="B25" s="256" t="s">
        <v>35</v>
      </c>
      <c r="C25" s="257">
        <v>1824.5</v>
      </c>
      <c r="D25" s="257">
        <v>1953.3</v>
      </c>
      <c r="E25" s="257">
        <v>2003.4</v>
      </c>
      <c r="F25" s="257">
        <v>1994.3</v>
      </c>
      <c r="G25" s="257">
        <v>2068.8000000000002</v>
      </c>
      <c r="H25" s="56"/>
      <c r="I25" s="539"/>
      <c r="J25" s="539"/>
      <c r="K25" s="539"/>
      <c r="L25" s="539"/>
      <c r="M25" s="539"/>
      <c r="N25" s="7"/>
      <c r="O25" s="7"/>
    </row>
    <row r="26" spans="2:15">
      <c r="B26" s="258" t="s">
        <v>360</v>
      </c>
      <c r="C26" s="249">
        <v>76.5</v>
      </c>
      <c r="D26" s="249">
        <v>63</v>
      </c>
      <c r="E26" s="40">
        <v>24.8</v>
      </c>
      <c r="F26" s="259">
        <v>22.6</v>
      </c>
      <c r="G26" s="259">
        <v>157.80000000000001</v>
      </c>
      <c r="H26" s="7"/>
      <c r="I26" s="539"/>
      <c r="J26" s="539"/>
      <c r="K26" s="539"/>
      <c r="L26" s="539"/>
      <c r="M26" s="539"/>
      <c r="N26" s="7"/>
      <c r="O26" s="7"/>
    </row>
    <row r="27" spans="2:15" ht="15.75" thickBot="1">
      <c r="B27" s="251" t="s">
        <v>101</v>
      </c>
      <c r="C27" s="252">
        <v>1901</v>
      </c>
      <c r="D27" s="252">
        <v>2016.3</v>
      </c>
      <c r="E27" s="252">
        <v>2028.2</v>
      </c>
      <c r="F27" s="252">
        <v>2017</v>
      </c>
      <c r="G27" s="252">
        <v>2226.5</v>
      </c>
      <c r="H27" s="7"/>
      <c r="I27" s="539"/>
      <c r="J27" s="539"/>
      <c r="K27" s="539"/>
      <c r="L27" s="539"/>
      <c r="M27" s="539"/>
      <c r="N27" s="7"/>
      <c r="O27" s="7"/>
    </row>
    <row r="28" spans="2:15">
      <c r="B28" s="7"/>
      <c r="C28" s="7"/>
      <c r="D28" s="7"/>
      <c r="E28" s="7"/>
      <c r="F28" s="7"/>
      <c r="G28" s="7"/>
      <c r="H28" s="7"/>
      <c r="I28" s="7"/>
      <c r="J28" s="7"/>
      <c r="K28" s="7"/>
      <c r="L28" s="7"/>
      <c r="M28" s="7"/>
      <c r="N28" s="7"/>
      <c r="O28" s="7"/>
    </row>
    <row r="29" spans="2:15">
      <c r="E29" s="94"/>
    </row>
  </sheetData>
  <mergeCells count="3">
    <mergeCell ref="C9:F9"/>
    <mergeCell ref="C5:I5"/>
    <mergeCell ref="C6:I6"/>
  </mergeCells>
  <hyperlinks>
    <hyperlink ref="A1" location="sommaire!A1" display="retour menu"/>
  </hyperlinks>
  <pageMargins left="0.70866141732283472" right="0.70866141732283472" top="0.74803149606299213" bottom="0.74803149606299213" header="0.31496062992125984" footer="0.31496062992125984"/>
  <pageSetup paperSize="9" scale="97" orientation="landscape" r:id="rId1"/>
  <headerFooter>
    <oddHeader>&amp;LACPR&amp;CDonnées des tableaux et graphiques du rapport "chiffres du marché français de la banque et de l'assurance" _ partie assurances</oddHeader>
    <oddFooter>&amp;L&amp;F&amp;C&amp;D; &amp;T&amp;R&amp;P/&amp;N</oddFooter>
  </headerFooter>
  <rowBreaks count="1" manualBreakCount="1">
    <brk id="28" min="1" max="7" man="1"/>
  </rowBreaks>
</worksheet>
</file>

<file path=xl/worksheets/sheet19.xml><?xml version="1.0" encoding="utf-8"?>
<worksheet xmlns="http://schemas.openxmlformats.org/spreadsheetml/2006/main" xmlns:r="http://schemas.openxmlformats.org/officeDocument/2006/relationships">
  <sheetPr codeName="Feuil6"/>
  <dimension ref="A1:AM108"/>
  <sheetViews>
    <sheetView showGridLines="0" zoomScale="85" zoomScaleNormal="85" zoomScaleSheetLayoutView="90" workbookViewId="0"/>
  </sheetViews>
  <sheetFormatPr baseColWidth="10" defaultRowHeight="15"/>
  <cols>
    <col min="1" max="1" width="11.42578125" style="536"/>
    <col min="2" max="2" width="23" customWidth="1"/>
    <col min="3" max="3" width="45.7109375" customWidth="1"/>
    <col min="4" max="8" width="12.7109375" customWidth="1"/>
    <col min="9" max="9" width="12.5703125" bestFit="1" customWidth="1"/>
    <col min="10" max="10" width="20.7109375" style="135" customWidth="1"/>
    <col min="11" max="11" width="25.7109375" customWidth="1"/>
    <col min="12" max="19" width="12.7109375" customWidth="1"/>
  </cols>
  <sheetData>
    <row r="1" spans="1:12" s="135" customFormat="1">
      <c r="A1" s="698" t="s">
        <v>449</v>
      </c>
      <c r="B1" s="645" t="s">
        <v>340</v>
      </c>
      <c r="C1" s="645"/>
      <c r="D1" s="645"/>
      <c r="E1" s="645"/>
      <c r="F1" s="645"/>
      <c r="G1" s="536"/>
    </row>
    <row r="2" spans="1:12" s="135" customFormat="1">
      <c r="A2" s="536"/>
      <c r="B2" s="67"/>
    </row>
    <row r="3" spans="1:12" s="135" customFormat="1">
      <c r="A3" s="536"/>
    </row>
    <row r="4" spans="1:12" s="135" customFormat="1">
      <c r="A4" s="536"/>
      <c r="B4" s="16" t="s">
        <v>24</v>
      </c>
      <c r="C4" s="5" t="s">
        <v>277</v>
      </c>
      <c r="D4" s="36"/>
      <c r="E4" s="36"/>
      <c r="F4" s="36"/>
      <c r="G4" s="36"/>
      <c r="H4" s="36"/>
    </row>
    <row r="5" spans="1:12" s="135" customFormat="1" ht="15" customHeight="1">
      <c r="A5" s="536"/>
      <c r="B5" s="15" t="s">
        <v>263</v>
      </c>
      <c r="C5" s="743" t="s">
        <v>387</v>
      </c>
      <c r="D5" s="743"/>
      <c r="E5" s="743"/>
      <c r="F5" s="743"/>
      <c r="G5" s="743"/>
      <c r="H5" s="743"/>
      <c r="I5" s="5"/>
      <c r="J5" s="5"/>
      <c r="K5" s="5"/>
      <c r="L5" s="5"/>
    </row>
    <row r="6" spans="1:12" s="135" customFormat="1">
      <c r="A6" s="536"/>
      <c r="B6" s="15" t="s">
        <v>262</v>
      </c>
      <c r="C6" s="763" t="s">
        <v>117</v>
      </c>
      <c r="D6" s="763"/>
      <c r="E6" s="763"/>
      <c r="F6" s="763"/>
      <c r="G6" s="763"/>
      <c r="H6" s="763"/>
      <c r="I6" s="5"/>
      <c r="J6" s="5"/>
      <c r="K6" s="5"/>
      <c r="L6" s="5"/>
    </row>
    <row r="7" spans="1:12">
      <c r="B7" s="15" t="s">
        <v>265</v>
      </c>
      <c r="C7" s="646" t="s">
        <v>118</v>
      </c>
      <c r="D7" s="646"/>
      <c r="E7" s="646"/>
      <c r="F7" s="646"/>
      <c r="G7" s="646"/>
      <c r="H7" s="646"/>
      <c r="I7" s="5"/>
      <c r="J7" s="5"/>
      <c r="K7" s="5"/>
      <c r="L7" s="5"/>
    </row>
    <row r="8" spans="1:12" s="135" customFormat="1">
      <c r="A8" s="536"/>
      <c r="B8" s="16" t="s">
        <v>40</v>
      </c>
      <c r="C8" s="743" t="s">
        <v>41</v>
      </c>
      <c r="D8" s="743"/>
      <c r="E8" s="743"/>
      <c r="F8" s="743"/>
      <c r="G8" s="701"/>
      <c r="H8" s="701"/>
      <c r="I8" s="158"/>
      <c r="J8" s="158"/>
      <c r="K8" s="158"/>
      <c r="L8" s="158"/>
    </row>
    <row r="9" spans="1:12" s="135" customFormat="1">
      <c r="A9" s="536"/>
      <c r="B9" s="26" t="s">
        <v>272</v>
      </c>
      <c r="C9" s="17" t="s">
        <v>280</v>
      </c>
      <c r="D9" s="17"/>
      <c r="E9" s="16"/>
      <c r="F9" s="16"/>
      <c r="G9" s="701"/>
      <c r="H9" s="701"/>
      <c r="I9" s="158"/>
      <c r="J9" s="158"/>
      <c r="K9" s="158"/>
      <c r="L9" s="158"/>
    </row>
    <row r="10" spans="1:12" s="135" customFormat="1">
      <c r="A10" s="536"/>
      <c r="B10" s="26" t="s">
        <v>266</v>
      </c>
      <c r="C10" s="17" t="s">
        <v>10</v>
      </c>
      <c r="D10" s="16"/>
      <c r="E10" s="16"/>
      <c r="F10" s="16"/>
      <c r="G10" s="701"/>
      <c r="H10" s="701"/>
      <c r="I10" s="158"/>
      <c r="J10" s="158"/>
      <c r="K10" s="158"/>
      <c r="L10" s="158"/>
    </row>
    <row r="11" spans="1:12" s="135" customFormat="1">
      <c r="A11" s="536"/>
      <c r="B11" s="26"/>
      <c r="C11" s="659"/>
      <c r="D11" s="36"/>
      <c r="E11" s="36"/>
      <c r="F11" s="36"/>
      <c r="G11" s="665"/>
      <c r="H11" s="665"/>
      <c r="I11" s="158"/>
      <c r="J11" s="158"/>
      <c r="K11" s="158"/>
      <c r="L11" s="158"/>
    </row>
    <row r="12" spans="1:12" s="3" customFormat="1" ht="15.75">
      <c r="B12" s="162" t="s">
        <v>337</v>
      </c>
      <c r="C12" s="10"/>
      <c r="D12" s="10"/>
      <c r="E12" s="10"/>
      <c r="F12" s="10"/>
      <c r="G12" s="10"/>
      <c r="H12" s="10"/>
      <c r="K12" s="162" t="s">
        <v>399</v>
      </c>
    </row>
    <row r="13" spans="1:12">
      <c r="C13" s="7"/>
      <c r="D13" s="7"/>
      <c r="E13" s="7"/>
      <c r="F13" s="7"/>
      <c r="G13" s="7"/>
      <c r="H13" s="7"/>
    </row>
    <row r="14" spans="1:12">
      <c r="C14" s="7"/>
      <c r="D14" s="7"/>
      <c r="E14" s="7"/>
      <c r="F14" s="7"/>
      <c r="G14" s="7"/>
      <c r="H14" s="7"/>
    </row>
    <row r="15" spans="1:12">
      <c r="C15" s="7"/>
      <c r="D15" s="7"/>
      <c r="E15" s="7"/>
      <c r="F15" s="7"/>
      <c r="G15" s="7"/>
      <c r="H15" s="7"/>
    </row>
    <row r="16" spans="1:12">
      <c r="C16" s="7"/>
      <c r="D16" s="7"/>
      <c r="E16" s="7"/>
      <c r="F16" s="7"/>
      <c r="G16" s="7"/>
      <c r="H16" s="7"/>
    </row>
    <row r="17" spans="1:8">
      <c r="C17" s="7"/>
      <c r="D17" s="7"/>
      <c r="E17" s="7"/>
      <c r="F17" s="7"/>
      <c r="G17" s="7"/>
      <c r="H17" s="7"/>
    </row>
    <row r="18" spans="1:8">
      <c r="C18" s="7"/>
      <c r="D18" s="7"/>
      <c r="E18" s="7"/>
      <c r="F18" s="7"/>
      <c r="G18" s="7"/>
      <c r="H18" s="7"/>
    </row>
    <row r="19" spans="1:8">
      <c r="C19" s="7"/>
      <c r="D19" s="7"/>
      <c r="E19" s="7"/>
      <c r="F19" s="7"/>
      <c r="G19" s="7"/>
      <c r="H19" s="7"/>
    </row>
    <row r="22" spans="1:8" s="135" customFormat="1">
      <c r="A22" s="536"/>
    </row>
    <row r="23" spans="1:8" s="135" customFormat="1">
      <c r="A23" s="536"/>
    </row>
    <row r="24" spans="1:8" s="135" customFormat="1">
      <c r="A24" s="536"/>
    </row>
    <row r="25" spans="1:8" s="135" customFormat="1">
      <c r="A25" s="536"/>
    </row>
    <row r="26" spans="1:8" s="135" customFormat="1">
      <c r="A26" s="536"/>
    </row>
    <row r="31" spans="1:8">
      <c r="A31" s="698"/>
    </row>
    <row r="39" spans="1:21" s="135" customFormat="1">
      <c r="A39" s="536"/>
      <c r="B39" s="15"/>
      <c r="C39" s="158"/>
      <c r="D39" s="158"/>
      <c r="E39" s="158"/>
      <c r="F39" s="158"/>
      <c r="G39" s="158"/>
      <c r="H39" s="158"/>
      <c r="I39" s="158"/>
      <c r="J39" s="158"/>
      <c r="K39" s="158"/>
      <c r="L39" s="158"/>
    </row>
    <row r="40" spans="1:21">
      <c r="B40" s="161"/>
    </row>
    <row r="41" spans="1:21">
      <c r="B41" s="81"/>
      <c r="C41" s="81"/>
      <c r="D41" s="81"/>
      <c r="E41" s="81"/>
      <c r="F41" s="81"/>
      <c r="G41" s="81"/>
      <c r="H41" s="81"/>
      <c r="I41" s="81"/>
      <c r="K41" s="81"/>
      <c r="L41" s="81"/>
      <c r="M41" s="81"/>
      <c r="N41" s="81"/>
      <c r="O41" s="81"/>
      <c r="P41" s="81"/>
      <c r="Q41" s="81"/>
      <c r="R41" s="81"/>
      <c r="S41" s="81"/>
      <c r="T41" s="81"/>
      <c r="U41" s="81"/>
    </row>
    <row r="42" spans="1:21" s="3" customFormat="1" ht="15.75" thickBot="1">
      <c r="B42" s="161" t="s">
        <v>145</v>
      </c>
      <c r="K42" s="161" t="s">
        <v>146</v>
      </c>
    </row>
    <row r="43" spans="1:21" s="81" customFormat="1" ht="60.75" thickBot="1">
      <c r="A43" s="536"/>
      <c r="B43"/>
      <c r="C43" s="82" t="s">
        <v>114</v>
      </c>
      <c r="D43" s="86" t="s">
        <v>0</v>
      </c>
      <c r="E43" s="87" t="s">
        <v>129</v>
      </c>
      <c r="F43" s="88" t="s">
        <v>191</v>
      </c>
      <c r="G43" s="87" t="s">
        <v>130</v>
      </c>
      <c r="H43" s="178" t="s">
        <v>362</v>
      </c>
      <c r="I43"/>
      <c r="J43" s="135"/>
      <c r="K43"/>
      <c r="L43" s="180" t="s">
        <v>114</v>
      </c>
      <c r="M43" s="181" t="s">
        <v>131</v>
      </c>
      <c r="N43" s="88" t="s">
        <v>144</v>
      </c>
      <c r="O43" s="88" t="s">
        <v>143</v>
      </c>
      <c r="P43" s="88" t="s">
        <v>142</v>
      </c>
      <c r="Q43" s="88" t="s">
        <v>183</v>
      </c>
      <c r="R43" s="88" t="s">
        <v>184</v>
      </c>
      <c r="S43" s="178" t="s">
        <v>132</v>
      </c>
      <c r="T43"/>
      <c r="U43"/>
    </row>
    <row r="44" spans="1:21" s="81" customFormat="1" ht="15" customHeight="1">
      <c r="A44" s="536"/>
      <c r="B44" s="764" t="s">
        <v>3</v>
      </c>
      <c r="C44" s="184">
        <v>2010</v>
      </c>
      <c r="D44" s="193">
        <v>2.9000000000000001E-2</v>
      </c>
      <c r="E44" s="194">
        <v>0.78700000000000003</v>
      </c>
      <c r="F44" s="194">
        <v>0.14099999999999999</v>
      </c>
      <c r="G44" s="194">
        <v>4.2999999999999997E-2</v>
      </c>
      <c r="H44" s="195">
        <v>1.7999999999999999E-2</v>
      </c>
      <c r="I44" s="89"/>
      <c r="J44" s="89"/>
      <c r="K44" s="764" t="s">
        <v>3</v>
      </c>
      <c r="L44" s="83">
        <v>2010</v>
      </c>
      <c r="M44" s="185">
        <v>3.5999999999999997E-2</v>
      </c>
      <c r="N44" s="186">
        <v>0.72299999999999998</v>
      </c>
      <c r="O44" s="186">
        <v>1.4E-2</v>
      </c>
      <c r="P44" s="186">
        <v>1.4E-2</v>
      </c>
      <c r="Q44" s="186">
        <v>7.0000000000000001E-3</v>
      </c>
      <c r="R44" s="186">
        <v>0.14099999999999999</v>
      </c>
      <c r="S44" s="187">
        <v>6.4000000000000001E-2</v>
      </c>
      <c r="T44" s="89"/>
      <c r="U44"/>
    </row>
    <row r="45" spans="1:21" s="81" customFormat="1">
      <c r="A45" s="536"/>
      <c r="B45" s="765"/>
      <c r="C45" s="182" t="s">
        <v>119</v>
      </c>
      <c r="D45" s="196">
        <v>3.2000000000000001E-2</v>
      </c>
      <c r="E45" s="119">
        <v>0.79400000000000004</v>
      </c>
      <c r="F45" s="119">
        <v>0.127</v>
      </c>
      <c r="G45" s="119">
        <v>4.7E-2</v>
      </c>
      <c r="H45" s="189">
        <v>-2E-3</v>
      </c>
      <c r="I45" s="89"/>
      <c r="J45" s="89"/>
      <c r="K45" s="765"/>
      <c r="L45" s="84" t="s">
        <v>119</v>
      </c>
      <c r="M45" s="188">
        <v>3.5999999999999997E-2</v>
      </c>
      <c r="N45" s="119">
        <v>0.73099999999999998</v>
      </c>
      <c r="O45" s="119">
        <v>1.4999999999999999E-2</v>
      </c>
      <c r="P45" s="119">
        <v>0.01</v>
      </c>
      <c r="Q45" s="119">
        <v>0.01</v>
      </c>
      <c r="R45" s="119">
        <v>0.127</v>
      </c>
      <c r="S45" s="189">
        <v>7.0000000000000007E-2</v>
      </c>
      <c r="T45" s="89"/>
      <c r="U45"/>
    </row>
    <row r="46" spans="1:21" s="81" customFormat="1" ht="15.75" thickBot="1">
      <c r="A46" s="536"/>
      <c r="B46" s="766"/>
      <c r="C46" s="183">
        <v>2012</v>
      </c>
      <c r="D46" s="197">
        <v>3.3000000000000002E-2</v>
      </c>
      <c r="E46" s="191">
        <v>0.78800000000000003</v>
      </c>
      <c r="F46" s="191">
        <v>0.13300000000000001</v>
      </c>
      <c r="G46" s="191">
        <v>4.5999999999999999E-2</v>
      </c>
      <c r="H46" s="192">
        <v>6.7000000000000004E-2</v>
      </c>
      <c r="I46" s="89"/>
      <c r="J46" s="89"/>
      <c r="K46" s="766"/>
      <c r="L46" s="85">
        <v>2012</v>
      </c>
      <c r="M46" s="190">
        <v>3.5999999999999997E-2</v>
      </c>
      <c r="N46" s="191">
        <v>0.72</v>
      </c>
      <c r="O46" s="191">
        <v>1.4999999999999999E-2</v>
      </c>
      <c r="P46" s="191">
        <v>1.2E-2</v>
      </c>
      <c r="Q46" s="191">
        <v>0.01</v>
      </c>
      <c r="R46" s="191">
        <v>0.13400000000000001</v>
      </c>
      <c r="S46" s="192">
        <v>7.3999999999999996E-2</v>
      </c>
      <c r="T46" s="89"/>
      <c r="U46"/>
    </row>
    <row r="47" spans="1:21" s="81" customFormat="1">
      <c r="A47" s="536"/>
      <c r="B47" s="764" t="s">
        <v>58</v>
      </c>
      <c r="C47" s="83">
        <v>2010</v>
      </c>
      <c r="D47" s="198">
        <v>0.109</v>
      </c>
      <c r="E47" s="186">
        <v>0.74099999999999999</v>
      </c>
      <c r="F47" s="186">
        <v>0</v>
      </c>
      <c r="G47" s="186">
        <v>0.15</v>
      </c>
      <c r="H47" s="187">
        <v>0.17</v>
      </c>
      <c r="I47" s="89"/>
      <c r="J47" s="89"/>
      <c r="K47" s="764" t="s">
        <v>58</v>
      </c>
      <c r="L47" s="83">
        <v>2010</v>
      </c>
      <c r="M47" s="185">
        <v>0.21299999999999999</v>
      </c>
      <c r="N47" s="186">
        <v>0</v>
      </c>
      <c r="O47" s="186">
        <v>0.49299999999999999</v>
      </c>
      <c r="P47" s="186">
        <v>3.0000000000000001E-3</v>
      </c>
      <c r="Q47" s="186">
        <v>0.14499999999999999</v>
      </c>
      <c r="R47" s="186">
        <v>0</v>
      </c>
      <c r="S47" s="187">
        <v>0.14699999999999999</v>
      </c>
      <c r="T47" s="89"/>
      <c r="U47"/>
    </row>
    <row r="48" spans="1:21" s="81" customFormat="1" ht="15" customHeight="1">
      <c r="A48" s="536"/>
      <c r="B48" s="765"/>
      <c r="C48" s="84" t="s">
        <v>119</v>
      </c>
      <c r="D48" s="196">
        <v>0.10100000000000001</v>
      </c>
      <c r="E48" s="119">
        <v>0.74</v>
      </c>
      <c r="F48" s="119">
        <v>0</v>
      </c>
      <c r="G48" s="119">
        <v>0.159</v>
      </c>
      <c r="H48" s="189">
        <v>9.8000000000000004E-2</v>
      </c>
      <c r="I48" s="89"/>
      <c r="J48" s="89"/>
      <c r="K48" s="765"/>
      <c r="L48" s="84" t="s">
        <v>119</v>
      </c>
      <c r="M48" s="188">
        <v>0.216</v>
      </c>
      <c r="N48" s="119">
        <v>0</v>
      </c>
      <c r="O48" s="119">
        <v>0.48399999999999999</v>
      </c>
      <c r="P48" s="119">
        <v>3.0000000000000001E-3</v>
      </c>
      <c r="Q48" s="119">
        <v>0.14799999999999999</v>
      </c>
      <c r="R48" s="119">
        <v>0</v>
      </c>
      <c r="S48" s="189">
        <v>0.14899999999999999</v>
      </c>
      <c r="T48" s="89"/>
      <c r="U48"/>
    </row>
    <row r="49" spans="1:21" s="81" customFormat="1" ht="15.75" thickBot="1">
      <c r="A49" s="536"/>
      <c r="B49" s="766"/>
      <c r="C49" s="85">
        <v>2012</v>
      </c>
      <c r="D49" s="197">
        <v>0.10299999999999999</v>
      </c>
      <c r="E49" s="191">
        <v>0.73299999999999998</v>
      </c>
      <c r="F49" s="191">
        <v>0</v>
      </c>
      <c r="G49" s="191">
        <v>0.16300000000000001</v>
      </c>
      <c r="H49" s="192">
        <v>0.14099999999999999</v>
      </c>
      <c r="I49" s="89"/>
      <c r="J49" s="89"/>
      <c r="K49" s="766"/>
      <c r="L49" s="85">
        <v>2012</v>
      </c>
      <c r="M49" s="190">
        <v>0.20799999999999999</v>
      </c>
      <c r="N49" s="191">
        <v>0</v>
      </c>
      <c r="O49" s="191">
        <v>0.48499999999999999</v>
      </c>
      <c r="P49" s="191">
        <v>3.0000000000000001E-3</v>
      </c>
      <c r="Q49" s="191">
        <v>0.151</v>
      </c>
      <c r="R49" s="191">
        <v>0</v>
      </c>
      <c r="S49" s="192">
        <v>0.154</v>
      </c>
      <c r="T49" s="89"/>
      <c r="U49"/>
    </row>
    <row r="50" spans="1:21" s="81" customFormat="1">
      <c r="A50" s="536"/>
      <c r="B50" s="764" t="s">
        <v>361</v>
      </c>
      <c r="C50" s="83">
        <v>2010</v>
      </c>
      <c r="D50" s="198">
        <v>3.3000000000000002E-2</v>
      </c>
      <c r="E50" s="186">
        <v>0.85499999999999998</v>
      </c>
      <c r="F50" s="186">
        <v>2E-3</v>
      </c>
      <c r="G50" s="186">
        <v>0.11</v>
      </c>
      <c r="H50" s="187">
        <v>4.8000000000000001E-2</v>
      </c>
      <c r="I50" s="89"/>
      <c r="J50" s="89"/>
      <c r="K50" s="764" t="s">
        <v>361</v>
      </c>
      <c r="L50" s="83">
        <v>2010</v>
      </c>
      <c r="M50" s="185">
        <v>0.32600000000000001</v>
      </c>
      <c r="N50" s="186">
        <v>0.44900000000000001</v>
      </c>
      <c r="O50" s="186">
        <v>4.8000000000000001E-2</v>
      </c>
      <c r="P50" s="186">
        <v>8.0000000000000002E-3</v>
      </c>
      <c r="Q50" s="186">
        <v>6.3E-2</v>
      </c>
      <c r="R50" s="186">
        <v>0</v>
      </c>
      <c r="S50" s="187">
        <v>0.10100000000000001</v>
      </c>
      <c r="T50" s="89"/>
      <c r="U50"/>
    </row>
    <row r="51" spans="1:21" s="81" customFormat="1">
      <c r="A51" s="536"/>
      <c r="B51" s="765"/>
      <c r="C51" s="84" t="s">
        <v>119</v>
      </c>
      <c r="D51" s="196">
        <v>4.3999999999999997E-2</v>
      </c>
      <c r="E51" s="119">
        <v>0.85599999999999998</v>
      </c>
      <c r="F51" s="119">
        <v>2E-3</v>
      </c>
      <c r="G51" s="119">
        <v>9.7000000000000003E-2</v>
      </c>
      <c r="H51" s="189">
        <v>1.2999999999999999E-2</v>
      </c>
      <c r="I51" s="89"/>
      <c r="J51" s="89"/>
      <c r="K51" s="765"/>
      <c r="L51" s="84" t="s">
        <v>119</v>
      </c>
      <c r="M51" s="188">
        <v>0.27900000000000003</v>
      </c>
      <c r="N51" s="119">
        <v>0.49199999999999999</v>
      </c>
      <c r="O51" s="119">
        <v>5.8999999999999997E-2</v>
      </c>
      <c r="P51" s="119">
        <v>0.01</v>
      </c>
      <c r="Q51" s="119">
        <v>5.5E-2</v>
      </c>
      <c r="R51" s="119">
        <v>0</v>
      </c>
      <c r="S51" s="189">
        <v>0.104</v>
      </c>
      <c r="T51" s="89"/>
      <c r="U51"/>
    </row>
    <row r="52" spans="1:21" s="81" customFormat="1" ht="15" customHeight="1" thickBot="1">
      <c r="A52" s="536"/>
      <c r="B52" s="766"/>
      <c r="C52" s="85">
        <v>2012</v>
      </c>
      <c r="D52" s="197">
        <v>4.9000000000000002E-2</v>
      </c>
      <c r="E52" s="191">
        <v>0.84599999999999997</v>
      </c>
      <c r="F52" s="191">
        <v>2E-3</v>
      </c>
      <c r="G52" s="191">
        <v>0.10299999999999999</v>
      </c>
      <c r="H52" s="192">
        <v>9.4E-2</v>
      </c>
      <c r="I52" s="89"/>
      <c r="J52" s="89"/>
      <c r="K52" s="766"/>
      <c r="L52" s="85">
        <v>2012</v>
      </c>
      <c r="M52" s="190">
        <v>0.27900000000000003</v>
      </c>
      <c r="N52" s="191">
        <v>0.49</v>
      </c>
      <c r="O52" s="191">
        <v>5.8999999999999997E-2</v>
      </c>
      <c r="P52" s="191">
        <v>1.2E-2</v>
      </c>
      <c r="Q52" s="191">
        <v>5.6000000000000001E-2</v>
      </c>
      <c r="R52" s="191">
        <v>0</v>
      </c>
      <c r="S52" s="192">
        <v>0.10299999999999999</v>
      </c>
      <c r="T52" s="89"/>
      <c r="U52"/>
    </row>
    <row r="53" spans="1:21" s="81" customFormat="1">
      <c r="A53" s="536"/>
      <c r="B53" s="764" t="s">
        <v>20</v>
      </c>
      <c r="C53" s="83">
        <v>2010</v>
      </c>
      <c r="D53" s="198">
        <v>0.113</v>
      </c>
      <c r="E53" s="186">
        <v>0.77300000000000002</v>
      </c>
      <c r="F53" s="186">
        <v>1E-3</v>
      </c>
      <c r="G53" s="186">
        <v>0.112</v>
      </c>
      <c r="H53" s="187">
        <v>3.7999999999999999E-2</v>
      </c>
      <c r="I53" s="89"/>
      <c r="J53" s="89"/>
      <c r="K53" s="764" t="s">
        <v>20</v>
      </c>
      <c r="L53" s="83">
        <v>2010</v>
      </c>
      <c r="M53" s="185">
        <v>0.25600000000000001</v>
      </c>
      <c r="N53" s="186">
        <v>0.315</v>
      </c>
      <c r="O53" s="186">
        <v>0.11899999999999999</v>
      </c>
      <c r="P53" s="186">
        <v>1.0999999999999999E-2</v>
      </c>
      <c r="Q53" s="186">
        <v>0.217</v>
      </c>
      <c r="R53" s="186">
        <v>2E-3</v>
      </c>
      <c r="S53" s="187">
        <v>7.9000000000000001E-2</v>
      </c>
      <c r="T53" s="89"/>
      <c r="U53"/>
    </row>
    <row r="54" spans="1:21" s="81" customFormat="1">
      <c r="A54" s="536"/>
      <c r="B54" s="765"/>
      <c r="C54" s="84" t="s">
        <v>119</v>
      </c>
      <c r="D54" s="196">
        <v>0.11899999999999999</v>
      </c>
      <c r="E54" s="119">
        <v>0.76300000000000001</v>
      </c>
      <c r="F54" s="119">
        <v>1E-3</v>
      </c>
      <c r="G54" s="119">
        <v>0.11700000000000001</v>
      </c>
      <c r="H54" s="189">
        <v>1.4E-2</v>
      </c>
      <c r="I54" s="89"/>
      <c r="J54" s="89"/>
      <c r="K54" s="765"/>
      <c r="L54" s="84" t="s">
        <v>119</v>
      </c>
      <c r="M54" s="188">
        <v>0.246</v>
      </c>
      <c r="N54" s="119">
        <v>0.317</v>
      </c>
      <c r="O54" s="119">
        <v>0.11</v>
      </c>
      <c r="P54" s="119">
        <v>1.7999999999999999E-2</v>
      </c>
      <c r="Q54" s="119">
        <v>0.22600000000000001</v>
      </c>
      <c r="R54" s="119">
        <v>2E-3</v>
      </c>
      <c r="S54" s="189">
        <v>8.2000000000000003E-2</v>
      </c>
      <c r="T54" s="89"/>
      <c r="U54"/>
    </row>
    <row r="55" spans="1:21" s="81" customFormat="1" ht="15.75" thickBot="1">
      <c r="A55" s="536"/>
      <c r="B55" s="766"/>
      <c r="C55" s="85">
        <v>2012</v>
      </c>
      <c r="D55" s="197">
        <v>0.122</v>
      </c>
      <c r="E55" s="191">
        <v>0.75600000000000001</v>
      </c>
      <c r="F55" s="191">
        <v>1E-3</v>
      </c>
      <c r="G55" s="191">
        <v>0.121</v>
      </c>
      <c r="H55" s="192">
        <v>7.4999999999999997E-2</v>
      </c>
      <c r="I55" s="89"/>
      <c r="J55" s="89"/>
      <c r="K55" s="766"/>
      <c r="L55" s="85">
        <v>2012</v>
      </c>
      <c r="M55" s="190">
        <v>0.23799999999999999</v>
      </c>
      <c r="N55" s="191">
        <v>0.318</v>
      </c>
      <c r="O55" s="191">
        <v>0.13500000000000001</v>
      </c>
      <c r="P55" s="191">
        <v>1.4999999999999999E-2</v>
      </c>
      <c r="Q55" s="191">
        <v>0.214</v>
      </c>
      <c r="R55" s="191">
        <v>2E-3</v>
      </c>
      <c r="S55" s="192">
        <v>7.9000000000000001E-2</v>
      </c>
      <c r="T55" s="89"/>
      <c r="U55"/>
    </row>
    <row r="56" spans="1:21" s="81" customFormat="1">
      <c r="A56" s="536"/>
      <c r="B56" s="764" t="s">
        <v>0</v>
      </c>
      <c r="C56" s="83">
        <v>2010</v>
      </c>
      <c r="D56" s="198">
        <v>0.128</v>
      </c>
      <c r="E56" s="186">
        <v>0.749</v>
      </c>
      <c r="F56" s="186">
        <v>0</v>
      </c>
      <c r="G56" s="186">
        <v>0.123</v>
      </c>
      <c r="H56" s="187">
        <v>8.7999999999999995E-2</v>
      </c>
      <c r="I56" s="89"/>
      <c r="J56" s="89"/>
      <c r="K56" s="764" t="s">
        <v>0</v>
      </c>
      <c r="L56" s="83">
        <v>2010</v>
      </c>
      <c r="M56" s="185">
        <v>0.19500000000000001</v>
      </c>
      <c r="N56" s="186">
        <v>0.30199999999999999</v>
      </c>
      <c r="O56" s="186">
        <v>0.27100000000000002</v>
      </c>
      <c r="P56" s="186">
        <v>5.0000000000000001E-3</v>
      </c>
      <c r="Q56" s="186">
        <v>9.7000000000000003E-2</v>
      </c>
      <c r="R56" s="186">
        <v>0</v>
      </c>
      <c r="S56" s="187">
        <v>0.13</v>
      </c>
      <c r="T56" s="89"/>
      <c r="U56"/>
    </row>
    <row r="57" spans="1:21" s="81" customFormat="1">
      <c r="A57" s="536"/>
      <c r="B57" s="765"/>
      <c r="C57" s="84" t="s">
        <v>119</v>
      </c>
      <c r="D57" s="196">
        <v>0.14499999999999999</v>
      </c>
      <c r="E57" s="119">
        <v>0.72899999999999998</v>
      </c>
      <c r="F57" s="119">
        <v>0</v>
      </c>
      <c r="G57" s="119">
        <v>0.126</v>
      </c>
      <c r="H57" s="189">
        <v>7.5999999999999998E-2</v>
      </c>
      <c r="I57" s="89"/>
      <c r="J57" s="89"/>
      <c r="K57" s="765"/>
      <c r="L57" s="84" t="s">
        <v>119</v>
      </c>
      <c r="M57" s="188">
        <v>0.17199999999999999</v>
      </c>
      <c r="N57" s="119">
        <v>0.27700000000000002</v>
      </c>
      <c r="O57" s="119">
        <v>0.28599999999999998</v>
      </c>
      <c r="P57" s="119">
        <v>4.0000000000000001E-3</v>
      </c>
      <c r="Q57" s="119">
        <v>0.106</v>
      </c>
      <c r="R57" s="119">
        <v>0</v>
      </c>
      <c r="S57" s="189">
        <v>0.154</v>
      </c>
      <c r="T57" s="89"/>
      <c r="U57"/>
    </row>
    <row r="58" spans="1:21" s="81" customFormat="1" ht="15.75" thickBot="1">
      <c r="A58" s="536"/>
      <c r="B58" s="766"/>
      <c r="C58" s="85">
        <v>2012</v>
      </c>
      <c r="D58" s="197">
        <v>0.14899999999999999</v>
      </c>
      <c r="E58" s="191">
        <v>0.72499999999999998</v>
      </c>
      <c r="F58" s="191">
        <v>0</v>
      </c>
      <c r="G58" s="191">
        <v>0.126</v>
      </c>
      <c r="H58" s="192">
        <v>8.4000000000000005E-2</v>
      </c>
      <c r="I58" s="89"/>
      <c r="J58" s="89"/>
      <c r="K58" s="766"/>
      <c r="L58" s="85">
        <v>2012</v>
      </c>
      <c r="M58" s="190">
        <v>0.17499999999999999</v>
      </c>
      <c r="N58" s="191">
        <v>0.26400000000000001</v>
      </c>
      <c r="O58" s="191">
        <v>0.29599999999999999</v>
      </c>
      <c r="P58" s="191">
        <v>5.0000000000000001E-3</v>
      </c>
      <c r="Q58" s="191">
        <v>0.114</v>
      </c>
      <c r="R58" s="191">
        <v>0</v>
      </c>
      <c r="S58" s="192">
        <v>0.14699999999999999</v>
      </c>
      <c r="T58" s="89"/>
      <c r="U58"/>
    </row>
    <row r="59" spans="1:21" s="81" customFormat="1">
      <c r="A59" s="536"/>
      <c r="B59" s="764" t="s">
        <v>133</v>
      </c>
      <c r="C59" s="83">
        <v>2010</v>
      </c>
      <c r="D59" s="198">
        <v>4.2999999999999997E-2</v>
      </c>
      <c r="E59" s="186">
        <v>0.78300000000000003</v>
      </c>
      <c r="F59" s="186">
        <v>0.113</v>
      </c>
      <c r="G59" s="186">
        <v>6.0999999999999999E-2</v>
      </c>
      <c r="H59" s="187">
        <v>3.7999999999999999E-2</v>
      </c>
      <c r="I59" s="89"/>
      <c r="J59" s="89"/>
      <c r="K59" s="764" t="s">
        <v>133</v>
      </c>
      <c r="L59" s="83">
        <v>2010</v>
      </c>
      <c r="M59" s="185">
        <v>7.4999999999999997E-2</v>
      </c>
      <c r="N59" s="186">
        <v>0.61399999999999999</v>
      </c>
      <c r="O59" s="186">
        <v>7.5999999999999998E-2</v>
      </c>
      <c r="P59" s="186">
        <v>1.2999999999999999E-2</v>
      </c>
      <c r="Q59" s="186">
        <v>3.1E-2</v>
      </c>
      <c r="R59" s="186">
        <v>0.114</v>
      </c>
      <c r="S59" s="187">
        <v>7.5999999999999998E-2</v>
      </c>
      <c r="T59" s="89"/>
      <c r="U59" s="65"/>
    </row>
    <row r="60" spans="1:21" s="81" customFormat="1">
      <c r="A60" s="536"/>
      <c r="B60" s="765"/>
      <c r="C60" s="84" t="s">
        <v>119</v>
      </c>
      <c r="D60" s="196">
        <v>4.4999999999999998E-2</v>
      </c>
      <c r="E60" s="119">
        <v>0.78800000000000003</v>
      </c>
      <c r="F60" s="119">
        <v>0.10299999999999999</v>
      </c>
      <c r="G60" s="119">
        <v>6.5000000000000002E-2</v>
      </c>
      <c r="H60" s="189">
        <v>1.0999999999999999E-2</v>
      </c>
      <c r="I60" s="89"/>
      <c r="J60" s="89"/>
      <c r="K60" s="765"/>
      <c r="L60" s="84" t="s">
        <v>119</v>
      </c>
      <c r="M60" s="188">
        <v>7.0999999999999994E-2</v>
      </c>
      <c r="N60" s="119">
        <v>0.624</v>
      </c>
      <c r="O60" s="119">
        <v>7.5999999999999998E-2</v>
      </c>
      <c r="P60" s="119">
        <v>8.9999999999999993E-3</v>
      </c>
      <c r="Q60" s="119">
        <v>3.4000000000000002E-2</v>
      </c>
      <c r="R60" s="119">
        <v>0.10299999999999999</v>
      </c>
      <c r="S60" s="189">
        <v>8.2000000000000003E-2</v>
      </c>
      <c r="T60" s="89"/>
      <c r="U60" s="65"/>
    </row>
    <row r="61" spans="1:21" s="81" customFormat="1" ht="15.75" thickBot="1">
      <c r="A61" s="536"/>
      <c r="B61" s="766"/>
      <c r="C61" s="85">
        <v>2012</v>
      </c>
      <c r="D61" s="197">
        <v>4.5999999999999999E-2</v>
      </c>
      <c r="E61" s="191">
        <v>0.78100000000000003</v>
      </c>
      <c r="F61" s="191">
        <v>0.108</v>
      </c>
      <c r="G61" s="191">
        <v>6.4000000000000001E-2</v>
      </c>
      <c r="H61" s="192">
        <v>7.5999999999999998E-2</v>
      </c>
      <c r="I61" s="89"/>
      <c r="J61" s="89"/>
      <c r="K61" s="766"/>
      <c r="L61" s="85">
        <v>2012</v>
      </c>
      <c r="M61" s="190">
        <v>7.0000000000000007E-2</v>
      </c>
      <c r="N61" s="191">
        <v>0.61399999999999999</v>
      </c>
      <c r="O61" s="191">
        <v>7.6999999999999999E-2</v>
      </c>
      <c r="P61" s="191">
        <v>1.0999999999999999E-2</v>
      </c>
      <c r="Q61" s="191">
        <v>3.4000000000000002E-2</v>
      </c>
      <c r="R61" s="191">
        <v>0.109</v>
      </c>
      <c r="S61" s="192">
        <v>8.5000000000000006E-2</v>
      </c>
      <c r="T61" s="89"/>
      <c r="U61" s="65"/>
    </row>
    <row r="62" spans="1:21" s="81" customFormat="1">
      <c r="A62" s="536"/>
      <c r="B62" s="65"/>
      <c r="C62" s="68"/>
      <c r="D62" s="69"/>
      <c r="E62" s="69"/>
      <c r="F62" s="69"/>
      <c r="G62" s="69"/>
      <c r="H62" s="69"/>
      <c r="I62" s="65"/>
      <c r="J62" s="135"/>
      <c r="K62" s="65"/>
      <c r="L62" s="68"/>
      <c r="M62" s="69"/>
      <c r="N62" s="69"/>
      <c r="O62" s="69"/>
      <c r="P62" s="69"/>
      <c r="Q62" s="65"/>
      <c r="R62" s="65"/>
      <c r="S62" s="65"/>
      <c r="T62" s="65"/>
      <c r="U62" s="65"/>
    </row>
    <row r="63" spans="1:21" s="81" customFormat="1" ht="15.75">
      <c r="A63" s="536"/>
      <c r="B63" s="179"/>
      <c r="C63" s="3"/>
      <c r="D63" s="3"/>
      <c r="E63" s="3"/>
      <c r="F63" s="3"/>
      <c r="G63" s="3"/>
      <c r="H63" s="3"/>
      <c r="I63" s="3"/>
      <c r="J63" s="3"/>
      <c r="K63" s="3"/>
      <c r="L63" s="3"/>
      <c r="M63" s="3"/>
      <c r="N63" s="3"/>
      <c r="O63" s="3"/>
      <c r="P63" s="3"/>
      <c r="Q63" s="3"/>
      <c r="R63" s="3"/>
      <c r="S63" s="3"/>
      <c r="T63" s="3"/>
      <c r="U63" s="3"/>
    </row>
    <row r="64" spans="1:21" s="81" customFormat="1">
      <c r="A64" s="536"/>
      <c r="B64" s="3"/>
      <c r="C64" s="3"/>
      <c r="D64" s="3"/>
      <c r="E64" s="3"/>
      <c r="F64" s="3"/>
      <c r="G64" s="3"/>
      <c r="H64" s="3"/>
      <c r="I64" s="3"/>
      <c r="J64" s="3"/>
      <c r="K64" s="3"/>
      <c r="L64" s="3"/>
      <c r="M64" s="3"/>
      <c r="N64" s="3"/>
      <c r="O64" s="3"/>
      <c r="P64" s="3"/>
      <c r="Q64" s="3"/>
      <c r="R64" s="3"/>
      <c r="S64" s="3"/>
      <c r="T64"/>
      <c r="U64"/>
    </row>
    <row r="65" spans="1:21" s="81" customFormat="1">
      <c r="A65" s="536"/>
      <c r="B65" s="3"/>
      <c r="C65" s="540"/>
      <c r="D65" s="3"/>
      <c r="E65" s="3"/>
      <c r="F65" s="3"/>
      <c r="G65" s="3"/>
      <c r="H65" s="3"/>
      <c r="I65" s="3"/>
      <c r="J65" s="3"/>
      <c r="K65" s="3"/>
      <c r="L65" s="3"/>
      <c r="M65" s="3"/>
      <c r="N65" s="3"/>
      <c r="O65" s="3"/>
      <c r="P65" s="3"/>
      <c r="Q65" s="3"/>
      <c r="R65" s="3"/>
      <c r="S65" s="3"/>
      <c r="T65"/>
      <c r="U65"/>
    </row>
    <row r="66" spans="1:21" s="81" customFormat="1">
      <c r="A66" s="536"/>
      <c r="B66" s="3"/>
      <c r="C66" s="3"/>
      <c r="D66" s="3"/>
      <c r="E66" s="3"/>
      <c r="F66" s="3"/>
      <c r="G66" s="3"/>
      <c r="H66" s="3"/>
      <c r="I66" s="3"/>
      <c r="J66" s="3"/>
      <c r="K66" s="3"/>
      <c r="L66" s="3"/>
      <c r="M66" s="3"/>
      <c r="N66" s="3"/>
      <c r="O66" s="3"/>
      <c r="P66" s="3"/>
      <c r="Q66" s="3"/>
      <c r="R66" s="3"/>
      <c r="S66" s="3"/>
      <c r="T66"/>
      <c r="U66"/>
    </row>
    <row r="67" spans="1:21" s="81" customFormat="1">
      <c r="A67" s="536"/>
      <c r="B67" s="3"/>
      <c r="C67" s="3"/>
      <c r="D67" s="3"/>
      <c r="E67" s="3"/>
      <c r="F67" s="3"/>
      <c r="G67" s="3"/>
      <c r="H67" s="3"/>
      <c r="I67" s="3"/>
      <c r="J67" s="3"/>
      <c r="K67" s="3"/>
      <c r="L67" s="3"/>
      <c r="M67" s="3"/>
      <c r="N67" s="3"/>
      <c r="O67" s="3"/>
      <c r="P67" s="3"/>
      <c r="Q67" s="3"/>
      <c r="R67" s="3"/>
      <c r="S67" s="3"/>
      <c r="T67" s="93"/>
      <c r="U67" s="93"/>
    </row>
    <row r="68" spans="1:21" s="81" customFormat="1">
      <c r="A68" s="536"/>
      <c r="B68" s="3"/>
      <c r="C68" s="3"/>
      <c r="D68" s="3"/>
      <c r="E68" s="3"/>
      <c r="F68" s="3"/>
      <c r="G68" s="3"/>
      <c r="H68" s="3"/>
      <c r="I68" s="3"/>
      <c r="J68" s="3"/>
      <c r="K68" s="3"/>
      <c r="L68" s="3"/>
      <c r="M68" s="3"/>
      <c r="N68" s="3"/>
      <c r="O68" s="3"/>
      <c r="P68" s="3"/>
      <c r="Q68" s="3"/>
      <c r="R68" s="3"/>
      <c r="S68" s="3"/>
      <c r="T68" s="93"/>
      <c r="U68" s="93"/>
    </row>
    <row r="69" spans="1:21" s="3" customFormat="1">
      <c r="T69" s="93"/>
      <c r="U69" s="93"/>
    </row>
    <row r="70" spans="1:21">
      <c r="B70" s="3"/>
      <c r="C70" s="3"/>
      <c r="D70" s="3"/>
      <c r="E70" s="3"/>
      <c r="F70" s="3"/>
      <c r="G70" s="3"/>
      <c r="H70" s="3"/>
      <c r="I70" s="3"/>
      <c r="J70" s="3"/>
      <c r="K70" s="3"/>
      <c r="L70" s="3"/>
      <c r="M70" s="3"/>
      <c r="N70" s="3"/>
      <c r="O70" s="3"/>
      <c r="P70" s="3"/>
      <c r="Q70" s="3"/>
      <c r="R70" s="3"/>
      <c r="S70" s="3"/>
      <c r="T70" s="93"/>
      <c r="U70" s="93"/>
    </row>
    <row r="71" spans="1:21">
      <c r="B71" s="3"/>
      <c r="C71" s="3"/>
      <c r="D71" s="543"/>
      <c r="E71" s="543"/>
      <c r="F71" s="543"/>
      <c r="G71" s="543"/>
      <c r="H71" s="543"/>
      <c r="I71" s="3"/>
      <c r="J71" s="3"/>
      <c r="K71" s="3"/>
      <c r="L71" s="3"/>
      <c r="M71" s="543"/>
      <c r="N71" s="543"/>
      <c r="O71" s="543"/>
      <c r="P71" s="543"/>
      <c r="Q71" s="543"/>
      <c r="R71" s="543"/>
      <c r="S71" s="543"/>
      <c r="T71" s="93"/>
      <c r="U71" s="93"/>
    </row>
    <row r="72" spans="1:21">
      <c r="B72" s="3"/>
      <c r="C72" s="3"/>
      <c r="D72" s="543"/>
      <c r="E72" s="543"/>
      <c r="F72" s="543"/>
      <c r="G72" s="543"/>
      <c r="H72" s="543"/>
      <c r="I72" s="3"/>
      <c r="J72" s="3"/>
      <c r="K72" s="3"/>
      <c r="L72" s="3"/>
      <c r="M72" s="543"/>
      <c r="N72" s="543"/>
      <c r="O72" s="543"/>
      <c r="P72" s="543"/>
      <c r="Q72" s="543"/>
      <c r="R72" s="543"/>
      <c r="S72" s="543"/>
      <c r="T72" s="72"/>
      <c r="U72" s="72"/>
    </row>
    <row r="73" spans="1:21">
      <c r="B73" s="3"/>
      <c r="C73" s="3"/>
      <c r="D73" s="543"/>
      <c r="E73" s="543"/>
      <c r="F73" s="543"/>
      <c r="G73" s="543"/>
      <c r="H73" s="543"/>
      <c r="I73" s="3"/>
      <c r="J73" s="3"/>
      <c r="K73" s="3"/>
      <c r="L73" s="3"/>
      <c r="M73" s="543"/>
      <c r="N73" s="543"/>
      <c r="O73" s="543"/>
      <c r="P73" s="543"/>
      <c r="Q73" s="543"/>
      <c r="R73" s="543"/>
      <c r="S73" s="543"/>
    </row>
    <row r="74" spans="1:21">
      <c r="B74" s="3"/>
      <c r="C74" s="540"/>
      <c r="D74" s="543"/>
      <c r="E74" s="543"/>
      <c r="F74" s="543"/>
      <c r="G74" s="543"/>
      <c r="H74" s="543"/>
      <c r="I74" s="3"/>
      <c r="J74" s="3"/>
      <c r="K74" s="3"/>
      <c r="L74" s="3"/>
      <c r="M74" s="543"/>
      <c r="N74" s="543"/>
      <c r="O74" s="543"/>
      <c r="P74" s="543"/>
      <c r="Q74" s="543"/>
      <c r="R74" s="543"/>
      <c r="S74" s="543"/>
    </row>
    <row r="75" spans="1:21">
      <c r="B75" s="3"/>
      <c r="C75" s="3"/>
      <c r="D75" s="543"/>
      <c r="E75" s="543"/>
      <c r="F75" s="543"/>
      <c r="G75" s="543"/>
      <c r="H75" s="543"/>
      <c r="I75" s="3"/>
      <c r="J75" s="3"/>
      <c r="K75" s="3"/>
      <c r="L75" s="3"/>
      <c r="M75" s="543"/>
      <c r="N75" s="543"/>
      <c r="O75" s="543"/>
      <c r="P75" s="543"/>
      <c r="Q75" s="543"/>
      <c r="R75" s="543"/>
      <c r="S75" s="543"/>
    </row>
    <row r="76" spans="1:21">
      <c r="B76" s="3"/>
      <c r="C76" s="3"/>
      <c r="D76" s="543"/>
      <c r="E76" s="543"/>
      <c r="F76" s="543"/>
      <c r="G76" s="543"/>
      <c r="H76" s="543"/>
      <c r="I76" s="3"/>
      <c r="J76" s="3"/>
      <c r="K76" s="3"/>
      <c r="L76" s="3"/>
      <c r="M76" s="543"/>
      <c r="N76" s="543"/>
      <c r="O76" s="543"/>
      <c r="P76" s="543"/>
      <c r="Q76" s="543"/>
      <c r="R76" s="543"/>
      <c r="S76" s="543"/>
      <c r="T76" s="72"/>
      <c r="U76" s="72"/>
    </row>
    <row r="77" spans="1:21" ht="15" customHeight="1">
      <c r="B77" s="3"/>
      <c r="C77" s="3"/>
      <c r="D77" s="543"/>
      <c r="E77" s="543"/>
      <c r="F77" s="543"/>
      <c r="G77" s="543"/>
      <c r="H77" s="543"/>
      <c r="I77" s="3"/>
      <c r="J77" s="3"/>
      <c r="K77" s="3"/>
      <c r="L77" s="3"/>
      <c r="M77" s="543"/>
      <c r="N77" s="543"/>
      <c r="O77" s="543"/>
      <c r="P77" s="543"/>
      <c r="Q77" s="543"/>
      <c r="R77" s="543"/>
      <c r="S77" s="543"/>
      <c r="T77" s="72"/>
      <c r="U77" s="72"/>
    </row>
    <row r="78" spans="1:21">
      <c r="B78" s="3"/>
      <c r="C78" s="3"/>
      <c r="D78" s="543"/>
      <c r="E78" s="543"/>
      <c r="F78" s="543"/>
      <c r="G78" s="543"/>
      <c r="H78" s="543"/>
      <c r="I78" s="3"/>
      <c r="J78" s="3"/>
      <c r="K78" s="3"/>
      <c r="L78" s="3"/>
      <c r="M78" s="543"/>
      <c r="N78" s="543"/>
      <c r="O78" s="543"/>
      <c r="P78" s="543"/>
      <c r="Q78" s="543"/>
      <c r="R78" s="543"/>
      <c r="S78" s="543"/>
      <c r="T78" s="72"/>
      <c r="U78" s="72"/>
    </row>
    <row r="79" spans="1:21">
      <c r="B79" s="3"/>
      <c r="C79" s="3"/>
      <c r="D79" s="543"/>
      <c r="E79" s="543"/>
      <c r="F79" s="543"/>
      <c r="G79" s="543"/>
      <c r="H79" s="543"/>
      <c r="I79" s="3"/>
      <c r="J79" s="3"/>
      <c r="K79" s="3"/>
      <c r="L79" s="3"/>
      <c r="M79" s="543"/>
      <c r="N79" s="543"/>
      <c r="O79" s="543"/>
      <c r="P79" s="543"/>
      <c r="Q79" s="543"/>
      <c r="R79" s="543"/>
      <c r="S79" s="543"/>
      <c r="T79" s="72"/>
      <c r="U79" s="72"/>
    </row>
    <row r="80" spans="1:21">
      <c r="B80" s="3"/>
      <c r="C80" s="3"/>
      <c r="D80" s="543"/>
      <c r="E80" s="543"/>
      <c r="F80" s="543"/>
      <c r="G80" s="543"/>
      <c r="H80" s="543"/>
      <c r="I80" s="3"/>
      <c r="J80" s="3"/>
      <c r="K80" s="3"/>
      <c r="L80" s="3"/>
      <c r="M80" s="543"/>
      <c r="N80" s="543"/>
      <c r="O80" s="543"/>
      <c r="P80" s="543"/>
      <c r="Q80" s="543"/>
      <c r="R80" s="543"/>
      <c r="S80" s="543"/>
      <c r="T80" s="72"/>
      <c r="U80" s="72"/>
    </row>
    <row r="81" spans="1:21">
      <c r="B81" s="3"/>
      <c r="C81" s="3"/>
      <c r="D81" s="543"/>
      <c r="E81" s="543"/>
      <c r="F81" s="543"/>
      <c r="G81" s="543"/>
      <c r="H81" s="543"/>
      <c r="I81" s="3"/>
      <c r="J81" s="3"/>
      <c r="K81" s="3"/>
      <c r="L81" s="3"/>
      <c r="M81" s="543"/>
      <c r="N81" s="543"/>
      <c r="O81" s="543"/>
      <c r="P81" s="543"/>
      <c r="Q81" s="543"/>
      <c r="R81" s="543"/>
      <c r="S81" s="543"/>
      <c r="T81" s="72"/>
      <c r="U81" s="72"/>
    </row>
    <row r="82" spans="1:21">
      <c r="B82" s="3"/>
      <c r="C82" s="3"/>
      <c r="D82" s="543"/>
      <c r="E82" s="543"/>
      <c r="F82" s="543"/>
      <c r="G82" s="543"/>
      <c r="H82" s="543"/>
      <c r="I82" s="3"/>
      <c r="J82" s="3"/>
      <c r="K82" s="3"/>
      <c r="L82" s="3"/>
      <c r="M82" s="543"/>
      <c r="N82" s="543"/>
      <c r="O82" s="543"/>
      <c r="P82" s="543"/>
      <c r="Q82" s="543"/>
      <c r="R82" s="543"/>
      <c r="S82" s="543"/>
    </row>
    <row r="83" spans="1:21">
      <c r="B83" s="3"/>
      <c r="C83" s="540"/>
      <c r="D83" s="543"/>
      <c r="E83" s="543"/>
      <c r="F83" s="543"/>
      <c r="G83" s="543"/>
      <c r="H83" s="543"/>
      <c r="I83" s="3"/>
      <c r="J83" s="3"/>
      <c r="K83" s="3"/>
      <c r="L83" s="3"/>
      <c r="M83" s="543"/>
      <c r="N83" s="543"/>
      <c r="O83" s="543"/>
      <c r="P83" s="543"/>
      <c r="Q83" s="543"/>
      <c r="R83" s="543"/>
      <c r="S83" s="543"/>
    </row>
    <row r="84" spans="1:21">
      <c r="B84" s="3"/>
      <c r="C84" s="3"/>
      <c r="D84" s="543"/>
      <c r="E84" s="543"/>
      <c r="F84" s="543"/>
      <c r="G84" s="543"/>
      <c r="H84" s="543"/>
      <c r="I84" s="3"/>
      <c r="J84" s="3"/>
      <c r="K84" s="3"/>
      <c r="L84" s="3"/>
      <c r="M84" s="543"/>
      <c r="N84" s="543"/>
      <c r="O84" s="543"/>
      <c r="P84" s="543"/>
      <c r="Q84" s="543"/>
      <c r="R84" s="543"/>
      <c r="S84" s="543"/>
    </row>
    <row r="85" spans="1:21">
      <c r="B85" s="541"/>
      <c r="C85" s="542"/>
      <c r="D85" s="543"/>
      <c r="E85" s="543"/>
      <c r="F85" s="543"/>
      <c r="G85" s="543"/>
      <c r="H85" s="543"/>
      <c r="I85" s="3"/>
      <c r="J85" s="3"/>
      <c r="K85" s="3"/>
      <c r="L85" s="3"/>
      <c r="M85" s="543"/>
      <c r="N85" s="543"/>
      <c r="O85" s="543"/>
      <c r="P85" s="543"/>
      <c r="Q85" s="543"/>
      <c r="R85" s="543"/>
      <c r="S85" s="543"/>
    </row>
    <row r="86" spans="1:21" s="65" customFormat="1">
      <c r="A86" s="536"/>
      <c r="B86" s="541"/>
      <c r="C86" s="542"/>
      <c r="D86" s="543"/>
      <c r="E86" s="543"/>
      <c r="F86" s="543"/>
      <c r="G86" s="543"/>
      <c r="H86" s="543"/>
      <c r="I86" s="3"/>
      <c r="J86" s="3"/>
      <c r="K86" s="3"/>
      <c r="L86" s="3"/>
      <c r="M86" s="543"/>
      <c r="N86" s="543"/>
      <c r="O86" s="543"/>
      <c r="P86" s="543"/>
      <c r="Q86" s="543"/>
      <c r="R86" s="543"/>
      <c r="S86" s="543"/>
      <c r="T86"/>
      <c r="U86"/>
    </row>
    <row r="87" spans="1:21" s="65" customFormat="1">
      <c r="A87" s="536"/>
      <c r="B87" s="541"/>
      <c r="C87" s="542"/>
      <c r="D87" s="543"/>
      <c r="E87" s="543"/>
      <c r="F87" s="543"/>
      <c r="G87" s="543"/>
      <c r="H87" s="543"/>
      <c r="I87" s="3"/>
      <c r="J87" s="3"/>
      <c r="K87" s="3"/>
      <c r="L87" s="3"/>
      <c r="M87" s="543"/>
      <c r="N87" s="543"/>
      <c r="O87" s="543"/>
      <c r="P87" s="543"/>
      <c r="Q87" s="543"/>
      <c r="R87" s="543"/>
      <c r="S87" s="543"/>
      <c r="T87"/>
      <c r="U87"/>
    </row>
    <row r="88" spans="1:21" s="65" customFormat="1">
      <c r="A88" s="536"/>
      <c r="B88" s="541"/>
      <c r="C88" s="542"/>
      <c r="D88" s="543"/>
      <c r="E88" s="543"/>
      <c r="F88" s="543"/>
      <c r="G88" s="543"/>
      <c r="H88" s="543"/>
      <c r="I88" s="3"/>
      <c r="J88" s="3"/>
      <c r="K88" s="3"/>
      <c r="L88" s="3"/>
      <c r="M88" s="543"/>
      <c r="N88" s="543"/>
      <c r="O88" s="543"/>
      <c r="P88" s="543"/>
      <c r="Q88" s="543"/>
      <c r="R88" s="543"/>
      <c r="S88" s="543"/>
      <c r="T88"/>
      <c r="U88"/>
    </row>
    <row r="89" spans="1:21" s="65" customFormat="1">
      <c r="A89" s="536"/>
      <c r="B89" s="541"/>
      <c r="C89" s="542"/>
      <c r="D89" s="542"/>
      <c r="E89" s="3"/>
      <c r="F89" s="3"/>
      <c r="G89" s="3"/>
      <c r="H89" s="3"/>
      <c r="I89" s="3"/>
      <c r="J89" s="3"/>
      <c r="K89" s="3"/>
      <c r="L89" s="3"/>
      <c r="M89" s="3"/>
      <c r="N89" s="3"/>
      <c r="O89" s="3"/>
      <c r="P89" s="3"/>
      <c r="Q89" s="3"/>
      <c r="R89" s="3"/>
      <c r="S89" s="3"/>
      <c r="T89"/>
      <c r="U89"/>
    </row>
    <row r="90" spans="1:21" s="3" customFormat="1">
      <c r="T90"/>
      <c r="U90"/>
    </row>
    <row r="91" spans="1:21">
      <c r="B91" s="3"/>
      <c r="C91" s="540"/>
      <c r="D91" s="3"/>
      <c r="E91" s="3"/>
      <c r="F91" s="3"/>
      <c r="G91" s="3"/>
      <c r="H91" s="3"/>
      <c r="I91" s="3"/>
      <c r="J91" s="3"/>
      <c r="K91" s="3"/>
      <c r="L91" s="3"/>
      <c r="M91" s="3"/>
      <c r="N91" s="3"/>
      <c r="O91" s="3"/>
      <c r="P91" s="3"/>
      <c r="Q91" s="3"/>
      <c r="R91" s="3"/>
      <c r="S91" s="3"/>
    </row>
    <row r="92" spans="1:21">
      <c r="B92" s="3"/>
      <c r="C92" s="3"/>
      <c r="D92" s="3"/>
      <c r="E92" s="3"/>
      <c r="F92" s="3"/>
      <c r="G92" s="3"/>
      <c r="H92" s="3"/>
      <c r="I92" s="3"/>
      <c r="J92" s="3"/>
      <c r="K92" s="3"/>
      <c r="L92" s="3"/>
      <c r="M92" s="3"/>
      <c r="N92" s="3"/>
      <c r="O92" s="3"/>
      <c r="P92" s="3"/>
      <c r="Q92" s="3"/>
      <c r="R92" s="3"/>
      <c r="S92" s="3"/>
    </row>
    <row r="93" spans="1:21">
      <c r="B93" s="541"/>
      <c r="C93" s="542"/>
      <c r="D93" s="542"/>
      <c r="E93" s="3"/>
      <c r="F93" s="3"/>
      <c r="G93" s="3"/>
      <c r="H93" s="3"/>
      <c r="I93" s="3"/>
      <c r="J93" s="3"/>
      <c r="K93" s="3"/>
      <c r="L93" s="3"/>
      <c r="M93" s="3"/>
      <c r="N93" s="3"/>
      <c r="O93" s="3"/>
      <c r="P93" s="3"/>
      <c r="Q93" s="3"/>
      <c r="R93" s="3"/>
      <c r="S93" s="3"/>
    </row>
    <row r="94" spans="1:21" s="93" customFormat="1">
      <c r="A94" s="536"/>
      <c r="B94" s="541"/>
      <c r="C94" s="542"/>
      <c r="D94" s="542"/>
      <c r="E94" s="3"/>
      <c r="F94" s="3"/>
      <c r="G94" s="3"/>
      <c r="H94" s="3"/>
      <c r="I94" s="3"/>
      <c r="J94" s="3"/>
      <c r="K94" s="3"/>
      <c r="L94" s="3"/>
      <c r="M94" s="3"/>
      <c r="N94" s="3"/>
      <c r="O94" s="3"/>
      <c r="P94" s="3"/>
      <c r="Q94" s="3"/>
      <c r="R94" s="3"/>
      <c r="S94" s="3"/>
      <c r="T94"/>
      <c r="U94"/>
    </row>
    <row r="95" spans="1:21" s="93" customFormat="1">
      <c r="A95" s="536"/>
      <c r="B95" s="541"/>
      <c r="C95" s="542"/>
      <c r="D95" s="542"/>
      <c r="E95" s="3"/>
      <c r="F95" s="3"/>
      <c r="G95" s="3"/>
      <c r="H95" s="3"/>
      <c r="I95" s="3"/>
      <c r="J95" s="3"/>
      <c r="K95" s="3"/>
      <c r="L95" s="3"/>
      <c r="M95" s="3"/>
      <c r="N95" s="3"/>
      <c r="O95" s="3"/>
      <c r="P95" s="3"/>
      <c r="Q95" s="3"/>
      <c r="R95" s="3"/>
      <c r="S95" s="3"/>
      <c r="T95"/>
      <c r="U95"/>
    </row>
    <row r="96" spans="1:21" s="93" customFormat="1">
      <c r="A96" s="536"/>
      <c r="B96" s="541"/>
      <c r="C96" s="542"/>
      <c r="D96" s="542"/>
      <c r="E96" s="3"/>
      <c r="F96" s="3"/>
      <c r="G96" s="3"/>
      <c r="H96" s="3"/>
      <c r="I96" s="3"/>
      <c r="J96" s="3"/>
      <c r="K96" s="3"/>
      <c r="L96" s="3"/>
      <c r="M96" s="3"/>
      <c r="N96" s="3"/>
      <c r="O96" s="3"/>
      <c r="P96" s="3"/>
      <c r="Q96" s="3"/>
      <c r="R96" s="3"/>
      <c r="S96" s="3"/>
      <c r="T96"/>
      <c r="U96"/>
    </row>
    <row r="97" spans="1:39" s="93" customFormat="1">
      <c r="A97" s="536"/>
      <c r="B97" s="541"/>
      <c r="C97" s="542"/>
      <c r="D97" s="542"/>
      <c r="E97" s="3"/>
      <c r="F97" s="3"/>
      <c r="G97" s="3"/>
      <c r="H97" s="3"/>
      <c r="I97" s="3"/>
      <c r="J97" s="3"/>
      <c r="K97" s="3"/>
      <c r="L97" s="3"/>
      <c r="M97" s="3"/>
      <c r="N97" s="3"/>
      <c r="O97" s="3"/>
      <c r="P97" s="3"/>
      <c r="Q97" s="3"/>
      <c r="R97" s="3"/>
      <c r="S97" s="3"/>
      <c r="T97"/>
      <c r="U97"/>
    </row>
    <row r="98" spans="1:39" s="93" customFormat="1">
      <c r="A98" s="536"/>
      <c r="B98" s="3"/>
      <c r="C98" s="3"/>
      <c r="D98" s="3"/>
      <c r="E98" s="3"/>
      <c r="F98" s="3"/>
      <c r="G98" s="3"/>
      <c r="H98" s="3"/>
      <c r="I98" s="3"/>
      <c r="J98" s="3"/>
      <c r="K98" s="3"/>
      <c r="L98" s="3"/>
      <c r="M98" s="3"/>
      <c r="N98" s="3"/>
      <c r="O98" s="3"/>
      <c r="P98" s="3"/>
      <c r="Q98" s="3"/>
      <c r="R98" s="3"/>
      <c r="S98" s="3"/>
      <c r="T98"/>
      <c r="U98"/>
    </row>
    <row r="99" spans="1:39">
      <c r="B99" s="3"/>
      <c r="C99" s="3"/>
      <c r="D99" s="3"/>
      <c r="E99" s="3"/>
      <c r="F99" s="3"/>
      <c r="G99" s="3"/>
      <c r="H99" s="3"/>
      <c r="I99" s="3"/>
      <c r="J99" s="3"/>
      <c r="K99" s="3"/>
      <c r="L99" s="3"/>
      <c r="M99" s="3"/>
      <c r="N99" s="3"/>
      <c r="O99" s="3"/>
      <c r="P99" s="3"/>
      <c r="Q99" s="3"/>
      <c r="R99" s="3"/>
      <c r="S99" s="3"/>
      <c r="V99" s="72"/>
      <c r="W99" s="72"/>
      <c r="X99" s="72"/>
      <c r="Y99" s="72"/>
      <c r="Z99" s="72"/>
      <c r="AA99" s="72"/>
      <c r="AB99" s="72"/>
      <c r="AC99" s="72"/>
      <c r="AD99" s="72"/>
      <c r="AE99" s="72"/>
      <c r="AF99" s="72"/>
      <c r="AG99" s="72"/>
      <c r="AH99" s="72"/>
      <c r="AI99" s="72"/>
      <c r="AJ99" s="72"/>
      <c r="AK99" s="72"/>
      <c r="AL99" s="72"/>
      <c r="AM99" s="72"/>
    </row>
    <row r="100" spans="1:39">
      <c r="B100" s="3"/>
      <c r="C100" s="3"/>
      <c r="D100" s="3"/>
      <c r="E100" s="3"/>
      <c r="F100" s="3"/>
      <c r="G100" s="3"/>
      <c r="H100" s="3"/>
      <c r="I100" s="3"/>
      <c r="J100" s="3"/>
      <c r="K100" s="3"/>
      <c r="L100" s="3"/>
      <c r="M100" s="3"/>
      <c r="N100" s="3"/>
      <c r="O100" s="3"/>
      <c r="P100" s="3"/>
      <c r="Q100" s="3"/>
      <c r="R100" s="3"/>
      <c r="S100" s="3"/>
    </row>
    <row r="103" spans="1:39">
      <c r="V103" s="72"/>
      <c r="W103" s="72"/>
      <c r="X103" s="72"/>
      <c r="Y103" s="72"/>
      <c r="Z103" s="72"/>
      <c r="AA103" s="72"/>
      <c r="AB103" s="72"/>
      <c r="AC103" s="72"/>
      <c r="AD103" s="72"/>
      <c r="AE103" s="72"/>
      <c r="AF103" s="72"/>
    </row>
    <row r="104" spans="1:39" s="65" customFormat="1">
      <c r="A104" s="536"/>
      <c r="B104"/>
      <c r="C104"/>
      <c r="D104"/>
      <c r="E104"/>
      <c r="F104"/>
      <c r="G104"/>
      <c r="H104"/>
      <c r="I104"/>
      <c r="J104" s="135"/>
      <c r="K104"/>
      <c r="L104"/>
      <c r="M104"/>
      <c r="N104"/>
      <c r="O104"/>
      <c r="P104"/>
      <c r="Q104"/>
      <c r="R104"/>
      <c r="S104"/>
      <c r="T104"/>
      <c r="U104"/>
      <c r="V104" s="72"/>
      <c r="W104" s="72"/>
      <c r="X104" s="72"/>
      <c r="Y104" s="72"/>
      <c r="Z104" s="72"/>
      <c r="AA104" s="72"/>
      <c r="AB104" s="72"/>
      <c r="AC104" s="72"/>
      <c r="AD104" s="72"/>
      <c r="AE104" s="72"/>
      <c r="AF104" s="72"/>
    </row>
    <row r="105" spans="1:39">
      <c r="V105" s="72"/>
      <c r="W105" s="72"/>
      <c r="X105" s="72"/>
      <c r="Y105" s="72"/>
      <c r="Z105" s="72"/>
      <c r="AA105" s="72"/>
      <c r="AB105" s="72"/>
      <c r="AC105" s="72"/>
      <c r="AD105" s="72"/>
      <c r="AE105" s="72"/>
      <c r="AF105" s="72"/>
    </row>
    <row r="106" spans="1:39">
      <c r="V106" s="72"/>
      <c r="W106" s="72"/>
      <c r="X106" s="72"/>
      <c r="Y106" s="72"/>
      <c r="Z106" s="72"/>
      <c r="AA106" s="72"/>
      <c r="AB106" s="72"/>
      <c r="AC106" s="72"/>
      <c r="AD106" s="72"/>
      <c r="AE106" s="72"/>
      <c r="AF106" s="72"/>
    </row>
    <row r="107" spans="1:39">
      <c r="V107" s="72"/>
      <c r="W107" s="72"/>
      <c r="X107" s="72"/>
      <c r="Y107" s="72"/>
      <c r="Z107" s="72"/>
      <c r="AA107" s="72"/>
      <c r="AB107" s="72"/>
      <c r="AC107" s="72"/>
      <c r="AD107" s="72"/>
      <c r="AE107" s="72"/>
      <c r="AF107" s="72"/>
    </row>
    <row r="108" spans="1:39" s="65" customFormat="1">
      <c r="A108" s="536"/>
      <c r="B108"/>
      <c r="C108"/>
      <c r="D108"/>
      <c r="E108"/>
      <c r="F108"/>
      <c r="G108"/>
      <c r="H108"/>
      <c r="I108"/>
      <c r="J108" s="135"/>
      <c r="K108"/>
      <c r="L108"/>
      <c r="M108"/>
      <c r="N108"/>
      <c r="O108"/>
      <c r="P108"/>
      <c r="Q108"/>
      <c r="R108"/>
      <c r="S108"/>
      <c r="T108"/>
      <c r="U108"/>
      <c r="V108" s="72"/>
      <c r="W108" s="72"/>
      <c r="X108" s="72"/>
      <c r="Y108" s="72"/>
      <c r="Z108" s="72"/>
      <c r="AA108" s="72"/>
      <c r="AB108" s="72"/>
      <c r="AC108" s="72"/>
      <c r="AD108" s="72"/>
      <c r="AE108" s="72"/>
      <c r="AF108" s="72"/>
    </row>
  </sheetData>
  <mergeCells count="15">
    <mergeCell ref="C8:F8"/>
    <mergeCell ref="C5:H5"/>
    <mergeCell ref="C6:H6"/>
    <mergeCell ref="K59:K61"/>
    <mergeCell ref="B44:B46"/>
    <mergeCell ref="B47:B49"/>
    <mergeCell ref="B50:B52"/>
    <mergeCell ref="B53:B55"/>
    <mergeCell ref="B56:B58"/>
    <mergeCell ref="B59:B61"/>
    <mergeCell ref="K44:K46"/>
    <mergeCell ref="K47:K49"/>
    <mergeCell ref="K50:K52"/>
    <mergeCell ref="K53:K55"/>
    <mergeCell ref="K56:K58"/>
  </mergeCells>
  <hyperlinks>
    <hyperlink ref="A1" location="sommaire!A1" display="retour menu"/>
  </hyperlinks>
  <pageMargins left="0.70866141732283472" right="0.70866141732283472" top="0.74803149606299213" bottom="0.74803149606299213" header="0.31496062992125984" footer="0.31496062992125984"/>
  <pageSetup paperSize="9" scale="79" orientation="landscape" r:id="rId1"/>
  <headerFooter>
    <oddHeader>&amp;LACPR&amp;CDonnées des tableaux et graphiques du rapport "chiffres du marché français de la banque et de l'assurance" _ partie assurances</oddHeader>
    <oddFooter>&amp;L&amp;F&amp;C&amp;D; &amp;T&amp;R&amp;P/&amp;N</oddFooter>
  </headerFooter>
  <rowBreaks count="1" manualBreakCount="1">
    <brk id="38" min="1" max="20" man="1"/>
  </rowBreaks>
  <colBreaks count="2" manualBreakCount="2">
    <brk id="10" max="61" man="1"/>
    <brk id="21" max="162" man="1"/>
  </colBreaks>
  <drawing r:id="rId2"/>
</worksheet>
</file>

<file path=xl/worksheets/sheet2.xml><?xml version="1.0" encoding="utf-8"?>
<worksheet xmlns="http://schemas.openxmlformats.org/spreadsheetml/2006/main" xmlns:r="http://schemas.openxmlformats.org/officeDocument/2006/relationships">
  <sheetPr codeName="Feuil10"/>
  <dimension ref="A1:G25"/>
  <sheetViews>
    <sheetView showGridLines="0" zoomScale="80" zoomScaleNormal="80" zoomScaleSheetLayoutView="104" workbookViewId="0"/>
  </sheetViews>
  <sheetFormatPr baseColWidth="10" defaultRowHeight="15"/>
  <cols>
    <col min="1" max="1" width="6.42578125" style="135" customWidth="1"/>
    <col min="2" max="2" width="45.7109375" style="135" customWidth="1"/>
    <col min="3" max="5" width="14.7109375" style="135" customWidth="1"/>
    <col min="6" max="6" width="19.28515625" style="135" customWidth="1"/>
    <col min="7" max="7" width="19.7109375" style="135" customWidth="1"/>
    <col min="8" max="16384" width="11.42578125" style="135"/>
  </cols>
  <sheetData>
    <row r="1" spans="1:7" ht="22.5">
      <c r="A1" s="698" t="s">
        <v>449</v>
      </c>
      <c r="B1" s="27" t="s">
        <v>259</v>
      </c>
    </row>
    <row r="2" spans="1:7" s="536" customFormat="1" ht="15.75">
      <c r="B2" s="160"/>
    </row>
    <row r="3" spans="1:7" s="536" customFormat="1">
      <c r="A3" s="7" t="s">
        <v>342</v>
      </c>
    </row>
    <row r="4" spans="1:7">
      <c r="B4" s="67"/>
    </row>
    <row r="6" spans="1:7" s="61" customFormat="1" ht="38.25" customHeight="1">
      <c r="B6" s="597" t="s">
        <v>258</v>
      </c>
      <c r="C6" s="598" t="s">
        <v>206</v>
      </c>
      <c r="D6" s="598" t="s">
        <v>253</v>
      </c>
      <c r="E6" s="598" t="s">
        <v>254</v>
      </c>
      <c r="F6" s="599" t="s">
        <v>255</v>
      </c>
      <c r="G6" s="599" t="s">
        <v>256</v>
      </c>
    </row>
    <row r="7" spans="1:7">
      <c r="B7" s="600" t="s">
        <v>3</v>
      </c>
      <c r="C7" s="601">
        <v>102</v>
      </c>
      <c r="D7" s="602">
        <v>103</v>
      </c>
      <c r="E7" s="602">
        <v>102</v>
      </c>
      <c r="F7" s="602">
        <f>E7-D7</f>
        <v>-1</v>
      </c>
      <c r="G7" s="602">
        <f>E7-C7</f>
        <v>0</v>
      </c>
    </row>
    <row r="8" spans="1:7">
      <c r="B8" s="600" t="s">
        <v>58</v>
      </c>
      <c r="C8" s="601">
        <v>229</v>
      </c>
      <c r="D8" s="602">
        <v>224</v>
      </c>
      <c r="E8" s="602">
        <v>216</v>
      </c>
      <c r="F8" s="602">
        <f t="shared" ref="F8:F18" si="0">E8-D8</f>
        <v>-8</v>
      </c>
      <c r="G8" s="602">
        <f t="shared" ref="G8:G18" si="1">E8-C8</f>
        <v>-13</v>
      </c>
    </row>
    <row r="9" spans="1:7">
      <c r="B9" s="600" t="s">
        <v>207</v>
      </c>
      <c r="C9" s="601">
        <v>6</v>
      </c>
      <c r="D9" s="602">
        <v>5</v>
      </c>
      <c r="E9" s="602">
        <v>5</v>
      </c>
      <c r="F9" s="602">
        <f t="shared" si="0"/>
        <v>0</v>
      </c>
      <c r="G9" s="602">
        <f t="shared" si="1"/>
        <v>-1</v>
      </c>
    </row>
    <row r="10" spans="1:7">
      <c r="B10" s="603" t="s">
        <v>257</v>
      </c>
      <c r="C10" s="604">
        <f>331+6</f>
        <v>337</v>
      </c>
      <c r="D10" s="604">
        <f>327+5</f>
        <v>332</v>
      </c>
      <c r="E10" s="604">
        <f>E7+E8+E9</f>
        <v>323</v>
      </c>
      <c r="F10" s="604">
        <f t="shared" si="0"/>
        <v>-9</v>
      </c>
      <c r="G10" s="604">
        <f t="shared" si="1"/>
        <v>-14</v>
      </c>
    </row>
    <row r="11" spans="1:7">
      <c r="B11" s="600" t="s">
        <v>208</v>
      </c>
      <c r="C11" s="601">
        <v>20</v>
      </c>
      <c r="D11" s="602">
        <v>19</v>
      </c>
      <c r="E11" s="602">
        <v>16</v>
      </c>
      <c r="F11" s="602">
        <f t="shared" si="0"/>
        <v>-3</v>
      </c>
      <c r="G11" s="602">
        <f t="shared" si="1"/>
        <v>-4</v>
      </c>
    </row>
    <row r="12" spans="1:7">
      <c r="B12" s="605" t="s">
        <v>209</v>
      </c>
      <c r="C12" s="606">
        <v>357</v>
      </c>
      <c r="D12" s="605">
        <v>351</v>
      </c>
      <c r="E12" s="606">
        <f>E10+E11</f>
        <v>339</v>
      </c>
      <c r="F12" s="605">
        <f t="shared" si="0"/>
        <v>-12</v>
      </c>
      <c r="G12" s="606">
        <f t="shared" si="1"/>
        <v>-18</v>
      </c>
    </row>
    <row r="13" spans="1:7">
      <c r="B13" s="600" t="s">
        <v>20</v>
      </c>
      <c r="C13" s="601">
        <v>53</v>
      </c>
      <c r="D13" s="602">
        <v>51</v>
      </c>
      <c r="E13" s="602">
        <v>49</v>
      </c>
      <c r="F13" s="602">
        <f t="shared" si="0"/>
        <v>-2</v>
      </c>
      <c r="G13" s="602">
        <f t="shared" si="1"/>
        <v>-4</v>
      </c>
    </row>
    <row r="14" spans="1:7">
      <c r="B14" s="605" t="s">
        <v>210</v>
      </c>
      <c r="C14" s="606">
        <v>53</v>
      </c>
      <c r="D14" s="606">
        <v>51</v>
      </c>
      <c r="E14" s="606">
        <f>E13</f>
        <v>49</v>
      </c>
      <c r="F14" s="606">
        <f t="shared" si="0"/>
        <v>-2</v>
      </c>
      <c r="G14" s="606">
        <f t="shared" si="1"/>
        <v>-4</v>
      </c>
    </row>
    <row r="15" spans="1:7">
      <c r="B15" s="600" t="s">
        <v>211</v>
      </c>
      <c r="C15" s="601">
        <v>719</v>
      </c>
      <c r="D15" s="602">
        <v>672</v>
      </c>
      <c r="E15" s="602">
        <v>630</v>
      </c>
      <c r="F15" s="602">
        <f t="shared" si="0"/>
        <v>-42</v>
      </c>
      <c r="G15" s="602">
        <f t="shared" si="1"/>
        <v>-89</v>
      </c>
    </row>
    <row r="16" spans="1:7">
      <c r="B16" s="607" t="s">
        <v>212</v>
      </c>
      <c r="C16" s="601">
        <v>237</v>
      </c>
      <c r="D16" s="602">
        <v>219</v>
      </c>
      <c r="E16" s="602">
        <v>202</v>
      </c>
      <c r="F16" s="602">
        <f t="shared" si="0"/>
        <v>-17</v>
      </c>
      <c r="G16" s="602">
        <f t="shared" si="1"/>
        <v>-35</v>
      </c>
    </row>
    <row r="17" spans="2:7">
      <c r="B17" s="605" t="s">
        <v>213</v>
      </c>
      <c r="C17" s="606">
        <v>719</v>
      </c>
      <c r="D17" s="606">
        <v>672</v>
      </c>
      <c r="E17" s="606">
        <v>630</v>
      </c>
      <c r="F17" s="606">
        <f t="shared" si="0"/>
        <v>-42</v>
      </c>
      <c r="G17" s="606">
        <f t="shared" si="1"/>
        <v>-89</v>
      </c>
    </row>
    <row r="18" spans="2:7">
      <c r="B18" s="600" t="s">
        <v>214</v>
      </c>
      <c r="C18" s="606">
        <v>1129</v>
      </c>
      <c r="D18" s="608">
        <v>1074</v>
      </c>
      <c r="E18" s="608">
        <f>E12+E14+E17</f>
        <v>1018</v>
      </c>
      <c r="F18" s="608">
        <f t="shared" si="0"/>
        <v>-56</v>
      </c>
      <c r="G18" s="608">
        <f t="shared" si="1"/>
        <v>-111</v>
      </c>
    </row>
    <row r="19" spans="2:7" ht="30" customHeight="1">
      <c r="B19" s="716" t="s">
        <v>377</v>
      </c>
      <c r="C19" s="716"/>
      <c r="D19" s="716"/>
      <c r="E19" s="716"/>
      <c r="F19" s="716"/>
      <c r="G19" s="7"/>
    </row>
    <row r="20" spans="2:7" ht="33" customHeight="1">
      <c r="B20" s="67"/>
    </row>
    <row r="21" spans="2:7">
      <c r="B21" s="3"/>
    </row>
    <row r="22" spans="2:7">
      <c r="B22" s="3"/>
    </row>
    <row r="23" spans="2:7">
      <c r="B23" s="3"/>
    </row>
    <row r="24" spans="2:7">
      <c r="B24" s="3"/>
    </row>
    <row r="25" spans="2:7">
      <c r="B25" s="3"/>
    </row>
  </sheetData>
  <mergeCells count="1">
    <mergeCell ref="B19:F19"/>
  </mergeCells>
  <hyperlinks>
    <hyperlink ref="A1" location="sommaire!A1" display="retour menu"/>
  </hyperlinks>
  <pageMargins left="0.70866141732283472" right="0.70866141732283472" top="0.74803149606299213" bottom="0.74803149606299213" header="0.31496062992125984" footer="0.31496062992125984"/>
  <pageSetup paperSize="9" scale="97" orientation="landscape" r:id="rId1"/>
  <headerFooter>
    <oddHeader>&amp;LACPR&amp;CDonnées des tableaux et graphiques du rapport "chiffres du marché français de la banque et de l'assurance" _ partie assurances</oddHeader>
    <oddFooter>&amp;L&amp;F&amp;C&amp;D; &amp;T&amp;R&amp;P/&amp;N</oddFooter>
  </headerFooter>
  <tableParts count="1">
    <tablePart r:id="rId2"/>
  </tableParts>
</worksheet>
</file>

<file path=xl/worksheets/sheet20.xml><?xml version="1.0" encoding="utf-8"?>
<worksheet xmlns="http://schemas.openxmlformats.org/spreadsheetml/2006/main" xmlns:r="http://schemas.openxmlformats.org/officeDocument/2006/relationships">
  <sheetPr codeName="Feuil22"/>
  <dimension ref="A1:L58"/>
  <sheetViews>
    <sheetView showGridLines="0" zoomScale="80" zoomScaleNormal="80" zoomScaleSheetLayoutView="115" workbookViewId="0"/>
  </sheetViews>
  <sheetFormatPr baseColWidth="10" defaultRowHeight="15"/>
  <cols>
    <col min="1" max="1" width="11.42578125" style="536"/>
    <col min="2" max="2" width="24.42578125" customWidth="1"/>
    <col min="3" max="3" width="45.7109375" customWidth="1"/>
    <col min="4" max="4" width="10.7109375" style="94" customWidth="1"/>
    <col min="5" max="7" width="10.7109375" customWidth="1"/>
    <col min="8" max="8" width="27.5703125" customWidth="1"/>
  </cols>
  <sheetData>
    <row r="1" spans="1:12" ht="15.75">
      <c r="A1" s="698" t="s">
        <v>449</v>
      </c>
      <c r="B1" s="645" t="s">
        <v>281</v>
      </c>
      <c r="C1" s="645"/>
      <c r="D1" s="645"/>
      <c r="E1" s="645"/>
      <c r="F1" s="645"/>
      <c r="G1" s="645"/>
      <c r="H1" s="645"/>
      <c r="I1" s="645"/>
      <c r="J1" s="645"/>
      <c r="K1" s="167"/>
    </row>
    <row r="2" spans="1:12">
      <c r="B2" s="67"/>
    </row>
    <row r="3" spans="1:12">
      <c r="B3" s="16"/>
    </row>
    <row r="4" spans="1:12">
      <c r="B4" s="16" t="s">
        <v>24</v>
      </c>
      <c r="C4" s="5" t="s">
        <v>277</v>
      </c>
      <c r="D4" s="16"/>
      <c r="E4" s="16"/>
      <c r="F4" s="16"/>
      <c r="G4" s="16"/>
      <c r="H4" s="16"/>
      <c r="I4" s="16"/>
      <c r="J4" s="16"/>
      <c r="K4" s="16"/>
      <c r="L4" s="16"/>
    </row>
    <row r="5" spans="1:12">
      <c r="B5" s="15" t="s">
        <v>263</v>
      </c>
      <c r="C5" s="743" t="s">
        <v>387</v>
      </c>
      <c r="D5" s="743"/>
      <c r="E5" s="743"/>
      <c r="F5" s="743"/>
      <c r="G5" s="743"/>
      <c r="H5" s="743"/>
      <c r="I5" s="743"/>
      <c r="J5" s="743"/>
      <c r="K5" s="743"/>
      <c r="L5" s="743"/>
    </row>
    <row r="6" spans="1:12" ht="38.25" customHeight="1">
      <c r="B6" s="15" t="s">
        <v>262</v>
      </c>
      <c r="C6" s="743" t="s">
        <v>117</v>
      </c>
      <c r="D6" s="743"/>
      <c r="E6" s="743"/>
      <c r="F6" s="743"/>
      <c r="G6" s="743"/>
      <c r="H6" s="743"/>
      <c r="I6" s="743"/>
      <c r="J6" s="743"/>
      <c r="K6" s="743"/>
      <c r="L6" s="743"/>
    </row>
    <row r="7" spans="1:12" ht="15" customHeight="1">
      <c r="B7" s="15" t="s">
        <v>264</v>
      </c>
      <c r="C7" s="743" t="s">
        <v>118</v>
      </c>
      <c r="D7" s="743"/>
      <c r="E7" s="743"/>
      <c r="F7" s="743"/>
      <c r="G7" s="743"/>
      <c r="H7" s="743"/>
      <c r="I7" s="743"/>
      <c r="J7" s="743"/>
      <c r="K7" s="743"/>
      <c r="L7" s="743"/>
    </row>
    <row r="8" spans="1:12" s="135" customFormat="1" ht="15" customHeight="1">
      <c r="A8" s="536"/>
      <c r="B8" s="16" t="s">
        <v>40</v>
      </c>
      <c r="C8" s="743" t="s">
        <v>282</v>
      </c>
      <c r="D8" s="743"/>
      <c r="E8" s="743"/>
      <c r="F8" s="743"/>
      <c r="G8" s="743"/>
      <c r="H8" s="578"/>
      <c r="I8" s="578"/>
      <c r="J8" s="16"/>
      <c r="K8" s="16"/>
      <c r="L8" s="16"/>
    </row>
    <row r="9" spans="1:12" s="135" customFormat="1" ht="15" customHeight="1">
      <c r="A9" s="536"/>
      <c r="B9" s="26" t="s">
        <v>272</v>
      </c>
      <c r="C9" s="17" t="s">
        <v>438</v>
      </c>
      <c r="D9" s="16"/>
      <c r="E9" s="578"/>
      <c r="F9" s="578"/>
      <c r="G9" s="578"/>
      <c r="H9" s="578"/>
      <c r="I9" s="578"/>
      <c r="J9" s="16"/>
      <c r="K9" s="16"/>
      <c r="L9" s="16"/>
    </row>
    <row r="10" spans="1:12" s="135" customFormat="1" ht="15" customHeight="1">
      <c r="A10" s="536"/>
      <c r="B10" s="26" t="s">
        <v>266</v>
      </c>
      <c r="C10" s="17" t="s">
        <v>283</v>
      </c>
      <c r="D10" s="578"/>
      <c r="E10" s="578"/>
      <c r="F10" s="578"/>
      <c r="G10" s="578"/>
      <c r="H10" s="578"/>
      <c r="I10" s="578"/>
      <c r="J10" s="16"/>
      <c r="K10" s="16"/>
      <c r="L10" s="16"/>
    </row>
    <row r="11" spans="1:12" s="135" customFormat="1" ht="15" customHeight="1">
      <c r="A11" s="536"/>
      <c r="C11" s="7"/>
      <c r="D11" s="7"/>
      <c r="E11" s="620"/>
      <c r="F11" s="620"/>
      <c r="G11" s="620"/>
      <c r="H11" s="620"/>
      <c r="I11" s="158"/>
    </row>
    <row r="12" spans="1:12" s="135" customFormat="1" ht="15" customHeight="1">
      <c r="A12" s="536"/>
      <c r="B12" s="27" t="s">
        <v>390</v>
      </c>
      <c r="C12" s="589"/>
      <c r="D12" s="589"/>
      <c r="E12" s="700"/>
      <c r="F12" s="700"/>
      <c r="G12" s="700"/>
      <c r="H12" s="27" t="s">
        <v>391</v>
      </c>
      <c r="I12" s="158"/>
    </row>
    <row r="13" spans="1:12" ht="15.75" thickBot="1">
      <c r="B13" s="108"/>
      <c r="C13" s="223"/>
      <c r="D13" s="223"/>
      <c r="E13" s="223"/>
      <c r="F13" s="223"/>
      <c r="G13" s="7"/>
      <c r="H13" s="7"/>
    </row>
    <row r="14" spans="1:12" ht="23.25" thickBot="1">
      <c r="B14" s="223"/>
      <c r="C14" s="583">
        <v>2011</v>
      </c>
      <c r="D14" s="583" t="s">
        <v>119</v>
      </c>
      <c r="E14" s="583">
        <v>2012</v>
      </c>
      <c r="F14" s="583" t="s">
        <v>308</v>
      </c>
      <c r="G14" s="7"/>
      <c r="H14" s="7"/>
    </row>
    <row r="15" spans="1:12">
      <c r="B15" s="523" t="s">
        <v>173</v>
      </c>
      <c r="C15" s="524">
        <v>1652</v>
      </c>
      <c r="D15" s="525">
        <v>1646.9</v>
      </c>
      <c r="E15" s="525">
        <v>1707.8</v>
      </c>
      <c r="F15" s="526">
        <v>0.04</v>
      </c>
      <c r="G15" s="7"/>
      <c r="H15" s="7"/>
    </row>
    <row r="16" spans="1:12">
      <c r="B16" s="228" t="s">
        <v>168</v>
      </c>
      <c r="C16" s="229">
        <v>207.3</v>
      </c>
      <c r="D16" s="230">
        <v>207.1</v>
      </c>
      <c r="E16" s="230">
        <v>206.2</v>
      </c>
      <c r="F16" s="231">
        <v>0</v>
      </c>
      <c r="G16" s="7"/>
      <c r="H16" s="7"/>
    </row>
    <row r="17" spans="1:8">
      <c r="B17" s="232" t="s">
        <v>163</v>
      </c>
      <c r="C17" s="233">
        <v>1144.5999999999999</v>
      </c>
      <c r="D17" s="234">
        <v>1140</v>
      </c>
      <c r="E17" s="234">
        <v>1184.7</v>
      </c>
      <c r="F17" s="227">
        <v>0.04</v>
      </c>
      <c r="G17" s="7"/>
      <c r="H17" s="7"/>
    </row>
    <row r="18" spans="1:8">
      <c r="B18" s="228" t="s">
        <v>164</v>
      </c>
      <c r="C18" s="229">
        <v>47.2</v>
      </c>
      <c r="D18" s="230">
        <v>47.1</v>
      </c>
      <c r="E18" s="230">
        <v>52.5</v>
      </c>
      <c r="F18" s="231">
        <v>0.12</v>
      </c>
      <c r="G18" s="7"/>
      <c r="H18" s="7"/>
    </row>
    <row r="19" spans="1:8">
      <c r="B19" s="232" t="s">
        <v>165</v>
      </c>
      <c r="C19" s="233">
        <v>204.8</v>
      </c>
      <c r="D19" s="234">
        <v>204.8</v>
      </c>
      <c r="E19" s="234">
        <v>223</v>
      </c>
      <c r="F19" s="227">
        <v>0.09</v>
      </c>
      <c r="G19" s="7"/>
      <c r="H19" s="7"/>
    </row>
    <row r="20" spans="1:8" ht="15.75" thickBot="1">
      <c r="B20" s="235" t="s">
        <v>363</v>
      </c>
      <c r="C20" s="236">
        <v>48.1</v>
      </c>
      <c r="D20" s="237">
        <v>47.9</v>
      </c>
      <c r="E20" s="237">
        <v>41.3</v>
      </c>
      <c r="F20" s="238">
        <v>-0.14000000000000001</v>
      </c>
    </row>
    <row r="21" spans="1:8" ht="11.25" customHeight="1">
      <c r="B21" s="110"/>
      <c r="C21" s="110"/>
      <c r="D21" s="110"/>
      <c r="E21" s="110"/>
      <c r="F21" s="239"/>
    </row>
    <row r="22" spans="1:8" s="107" customFormat="1" ht="22.5">
      <c r="A22" s="536"/>
      <c r="B22" s="240" t="s">
        <v>364</v>
      </c>
      <c r="C22" s="241">
        <v>475.2</v>
      </c>
      <c r="D22" s="241">
        <v>470.6</v>
      </c>
      <c r="E22" s="241">
        <v>466.6</v>
      </c>
      <c r="F22" s="242">
        <v>-0.01</v>
      </c>
    </row>
    <row r="23" spans="1:8" s="107" customFormat="1">
      <c r="A23" s="536"/>
      <c r="B23" s="243" t="s">
        <v>185</v>
      </c>
      <c r="C23" s="244">
        <v>669.4</v>
      </c>
      <c r="D23" s="244">
        <v>669.4</v>
      </c>
      <c r="E23" s="244">
        <v>718.1</v>
      </c>
      <c r="F23" s="245">
        <v>7.0000000000000007E-2</v>
      </c>
    </row>
    <row r="24" spans="1:8" ht="30" customHeight="1" thickBot="1">
      <c r="B24" s="527" t="s">
        <v>186</v>
      </c>
      <c r="C24" s="522">
        <v>0.41499999999999998</v>
      </c>
      <c r="D24" s="522">
        <v>0.41299999999999998</v>
      </c>
      <c r="E24" s="522">
        <v>0.39400000000000002</v>
      </c>
      <c r="F24" s="521" t="s">
        <v>381</v>
      </c>
    </row>
    <row r="25" spans="1:8">
      <c r="B25" s="7" t="s">
        <v>343</v>
      </c>
      <c r="C25" s="62"/>
      <c r="D25" s="62"/>
      <c r="E25" s="62"/>
      <c r="F25" s="95"/>
    </row>
    <row r="26" spans="1:8">
      <c r="C26" s="71"/>
      <c r="D26" s="71"/>
      <c r="E26" s="71"/>
      <c r="F26" s="92"/>
    </row>
    <row r="27" spans="1:8">
      <c r="C27" s="71"/>
      <c r="D27" s="71"/>
      <c r="E27" s="71"/>
      <c r="F27" s="92"/>
    </row>
    <row r="28" spans="1:8">
      <c r="C28" s="71"/>
      <c r="D28" s="71"/>
      <c r="E28" s="71"/>
      <c r="F28" s="92"/>
    </row>
    <row r="29" spans="1:8">
      <c r="B29" s="66"/>
      <c r="C29" s="71"/>
      <c r="D29" s="71"/>
      <c r="E29" s="71"/>
      <c r="F29" s="92"/>
    </row>
    <row r="30" spans="1:8">
      <c r="C30" s="71"/>
      <c r="D30" s="71"/>
      <c r="E30" s="71"/>
      <c r="F30" s="92"/>
    </row>
    <row r="31" spans="1:8">
      <c r="B31" s="96"/>
      <c r="C31" s="71"/>
      <c r="D31" s="71"/>
      <c r="E31" s="71"/>
      <c r="F31" s="92"/>
      <c r="G31" s="96"/>
    </row>
    <row r="32" spans="1:8">
      <c r="B32" s="97"/>
      <c r="C32" s="71"/>
      <c r="D32" s="71"/>
      <c r="E32" s="71"/>
      <c r="F32" s="92"/>
      <c r="G32" s="96"/>
    </row>
    <row r="33" spans="2:12">
      <c r="C33" s="71"/>
      <c r="D33" s="71"/>
      <c r="E33" s="71"/>
      <c r="F33" s="92"/>
    </row>
    <row r="34" spans="2:12">
      <c r="B34" s="66"/>
      <c r="C34" s="71"/>
      <c r="D34" s="71"/>
      <c r="E34" s="71"/>
      <c r="F34" s="92"/>
      <c r="G34" s="96"/>
    </row>
    <row r="36" spans="2:12">
      <c r="B36" s="104"/>
      <c r="C36" s="104"/>
      <c r="D36" s="104"/>
      <c r="E36" s="104"/>
      <c r="F36" s="104"/>
      <c r="G36" s="104"/>
    </row>
    <row r="37" spans="2:12">
      <c r="B37" s="105"/>
      <c r="C37" s="105"/>
      <c r="D37" s="104"/>
      <c r="E37" s="104"/>
      <c r="F37" s="104"/>
      <c r="G37" s="104"/>
      <c r="J37" s="104"/>
      <c r="K37" s="104"/>
      <c r="L37" s="104"/>
    </row>
    <row r="39" spans="2:12">
      <c r="B39" s="66"/>
    </row>
    <row r="40" spans="2:12">
      <c r="B40" s="98"/>
      <c r="C40" s="98"/>
      <c r="D40" s="98"/>
      <c r="E40" s="98"/>
      <c r="F40" s="98"/>
      <c r="G40" s="98"/>
      <c r="H40" s="98"/>
      <c r="I40" s="98"/>
      <c r="J40" s="98"/>
      <c r="K40" s="98"/>
    </row>
    <row r="41" spans="2:12">
      <c r="B41" s="99"/>
      <c r="C41" s="100"/>
      <c r="D41" s="100"/>
      <c r="E41" s="100"/>
      <c r="F41" s="100"/>
      <c r="G41" s="100"/>
      <c r="H41" s="100"/>
      <c r="I41" s="100"/>
      <c r="J41" s="100"/>
      <c r="K41" s="100"/>
    </row>
    <row r="42" spans="2:12">
      <c r="B42" s="99"/>
      <c r="C42" s="100"/>
      <c r="D42" s="100"/>
      <c r="E42" s="100"/>
      <c r="F42" s="100"/>
      <c r="G42" s="100"/>
      <c r="H42" s="100"/>
      <c r="I42" s="100"/>
      <c r="J42" s="100"/>
      <c r="K42" s="100"/>
    </row>
    <row r="43" spans="2:12">
      <c r="B43" s="99"/>
      <c r="C43" s="100"/>
      <c r="D43" s="100"/>
      <c r="E43" s="100"/>
      <c r="F43" s="100"/>
      <c r="G43" s="100"/>
      <c r="H43" s="100"/>
      <c r="I43" s="100"/>
      <c r="J43" s="100"/>
      <c r="K43" s="100"/>
    </row>
    <row r="44" spans="2:12">
      <c r="B44" s="99"/>
      <c r="C44" s="100"/>
      <c r="D44" s="100"/>
      <c r="E44" s="100"/>
      <c r="F44" s="100"/>
      <c r="G44" s="100"/>
      <c r="H44" s="100"/>
      <c r="I44" s="100"/>
      <c r="J44" s="100"/>
      <c r="K44" s="100"/>
    </row>
    <row r="45" spans="2:12">
      <c r="B45" s="99"/>
      <c r="C45" s="100"/>
      <c r="D45" s="100"/>
      <c r="E45" s="100"/>
      <c r="F45" s="100"/>
      <c r="G45" s="100"/>
      <c r="H45" s="100"/>
      <c r="I45" s="100"/>
      <c r="J45" s="100"/>
      <c r="K45" s="100"/>
    </row>
    <row r="46" spans="2:12">
      <c r="D46" s="1"/>
      <c r="E46" s="1"/>
      <c r="F46" s="1"/>
      <c r="G46" s="1"/>
      <c r="H46" s="1"/>
      <c r="I46" s="1"/>
      <c r="J46" s="1"/>
      <c r="K46" s="1"/>
    </row>
    <row r="47" spans="2:12">
      <c r="B47" s="99"/>
      <c r="F47" s="98"/>
      <c r="G47" s="98"/>
      <c r="H47" s="98"/>
      <c r="I47" s="98"/>
      <c r="J47" s="98"/>
      <c r="K47" s="98"/>
    </row>
    <row r="50" spans="2:11">
      <c r="B50" s="66"/>
    </row>
    <row r="51" spans="2:11">
      <c r="B51" s="101"/>
      <c r="C51" s="101"/>
      <c r="D51" s="101"/>
      <c r="E51" s="101"/>
      <c r="F51" s="101"/>
      <c r="G51" s="101"/>
      <c r="H51" s="101"/>
      <c r="I51" s="101"/>
      <c r="J51" s="101"/>
      <c r="K51" s="101"/>
    </row>
    <row r="52" spans="2:11">
      <c r="B52" s="102"/>
      <c r="C52" s="103"/>
      <c r="D52" s="103"/>
      <c r="E52" s="103"/>
      <c r="F52" s="103"/>
      <c r="G52" s="103"/>
      <c r="H52" s="103"/>
      <c r="I52" s="103"/>
      <c r="J52" s="103"/>
      <c r="K52" s="103"/>
    </row>
    <row r="53" spans="2:11">
      <c r="B53" s="102"/>
      <c r="C53" s="103"/>
      <c r="D53" s="103"/>
      <c r="E53" s="103"/>
      <c r="F53" s="103"/>
      <c r="G53" s="103"/>
      <c r="H53" s="103"/>
      <c r="I53" s="103"/>
      <c r="J53" s="103"/>
      <c r="K53" s="103"/>
    </row>
    <row r="54" spans="2:11">
      <c r="B54" s="102"/>
      <c r="C54" s="103"/>
      <c r="D54" s="103"/>
      <c r="E54" s="103"/>
      <c r="F54" s="103"/>
      <c r="G54" s="103"/>
      <c r="H54" s="103"/>
      <c r="I54" s="103"/>
      <c r="J54" s="103"/>
      <c r="K54" s="103"/>
    </row>
    <row r="55" spans="2:11">
      <c r="B55" s="102"/>
      <c r="C55" s="103"/>
      <c r="D55" s="103"/>
      <c r="E55" s="103"/>
      <c r="F55" s="103"/>
      <c r="G55" s="103"/>
      <c r="H55" s="103"/>
      <c r="I55" s="103"/>
      <c r="J55" s="103"/>
      <c r="K55" s="103"/>
    </row>
    <row r="56" spans="2:11">
      <c r="B56" s="102"/>
      <c r="C56" s="103"/>
      <c r="D56" s="103"/>
      <c r="E56" s="103"/>
      <c r="F56" s="103"/>
      <c r="G56" s="103"/>
      <c r="H56" s="103"/>
      <c r="I56" s="103"/>
      <c r="J56" s="103"/>
      <c r="K56" s="103"/>
    </row>
    <row r="58" spans="2:11">
      <c r="B58" s="102"/>
      <c r="F58" s="101"/>
      <c r="G58" s="101"/>
      <c r="H58" s="101"/>
      <c r="I58" s="101"/>
      <c r="J58" s="101"/>
      <c r="K58" s="101"/>
    </row>
  </sheetData>
  <mergeCells count="4">
    <mergeCell ref="C8:G8"/>
    <mergeCell ref="C5:L5"/>
    <mergeCell ref="C6:L6"/>
    <mergeCell ref="C7:L7"/>
  </mergeCells>
  <hyperlinks>
    <hyperlink ref="A1" location="sommaire!A1" display="retour menu"/>
  </hyperlinks>
  <pageMargins left="0.70866141732283472" right="0.70866141732283472" top="0.74803149606299213" bottom="0.74803149606299213" header="0.31496062992125984" footer="0.31496062992125984"/>
  <pageSetup paperSize="9" scale="97" orientation="landscape" r:id="rId1"/>
  <headerFooter>
    <oddHeader>&amp;LACPR&amp;CDonnées des tableaux et graphiques du rapport "chiffres du marché français de la banque et de l'assurance" _ partie assurances</oddHeader>
    <oddFooter>&amp;L&amp;F&amp;C&amp;D; &amp;T&amp;R&amp;P/&amp;N</oddFooter>
  </headerFooter>
  <colBreaks count="1" manualBreakCount="1">
    <brk id="6" max="26" man="1"/>
  </colBreaks>
  <drawing r:id="rId2"/>
</worksheet>
</file>

<file path=xl/worksheets/sheet21.xml><?xml version="1.0" encoding="utf-8"?>
<worksheet xmlns="http://schemas.openxmlformats.org/spreadsheetml/2006/main" xmlns:r="http://schemas.openxmlformats.org/officeDocument/2006/relationships">
  <sheetPr codeName="Feuil23"/>
  <dimension ref="A1:R66"/>
  <sheetViews>
    <sheetView showGridLines="0" zoomScale="80" zoomScaleNormal="80" zoomScaleSheetLayoutView="100" workbookViewId="0"/>
  </sheetViews>
  <sheetFormatPr baseColWidth="10" defaultRowHeight="15" customHeight="1"/>
  <cols>
    <col min="1" max="1" width="11.42578125" style="30"/>
    <col min="2" max="2" width="36.85546875" style="30" customWidth="1"/>
    <col min="3" max="3" width="14.7109375" style="30" customWidth="1"/>
    <col min="4" max="5" width="12.85546875" style="30" customWidth="1"/>
    <col min="6" max="6" width="12.7109375" style="30" customWidth="1"/>
    <col min="7" max="8" width="11.42578125" style="30"/>
    <col min="9" max="12" width="14.7109375" style="30" bestFit="1" customWidth="1"/>
    <col min="13" max="13" width="13.28515625" style="30" customWidth="1"/>
    <col min="14" max="14" width="14.28515625" style="30" customWidth="1"/>
    <col min="15" max="256" width="11.42578125" style="30"/>
    <col min="257" max="257" width="21.42578125" style="30" bestFit="1" customWidth="1"/>
    <col min="258" max="264" width="11.42578125" style="30"/>
    <col min="265" max="266" width="12.7109375" style="30" bestFit="1" customWidth="1"/>
    <col min="267" max="267" width="11.42578125" style="30"/>
    <col min="268" max="268" width="13.28515625" style="30" customWidth="1"/>
    <col min="269" max="269" width="14.28515625" style="30" customWidth="1"/>
    <col min="270" max="512" width="11.42578125" style="30"/>
    <col min="513" max="513" width="21.42578125" style="30" bestFit="1" customWidth="1"/>
    <col min="514" max="520" width="11.42578125" style="30"/>
    <col min="521" max="522" width="12.7109375" style="30" bestFit="1" customWidth="1"/>
    <col min="523" max="523" width="11.42578125" style="30"/>
    <col min="524" max="524" width="13.28515625" style="30" customWidth="1"/>
    <col min="525" max="525" width="14.28515625" style="30" customWidth="1"/>
    <col min="526" max="768" width="11.42578125" style="30"/>
    <col min="769" max="769" width="21.42578125" style="30" bestFit="1" customWidth="1"/>
    <col min="770" max="776" width="11.42578125" style="30"/>
    <col min="777" max="778" width="12.7109375" style="30" bestFit="1" customWidth="1"/>
    <col min="779" max="779" width="11.42578125" style="30"/>
    <col min="780" max="780" width="13.28515625" style="30" customWidth="1"/>
    <col min="781" max="781" width="14.28515625" style="30" customWidth="1"/>
    <col min="782" max="1024" width="11.42578125" style="30"/>
    <col min="1025" max="1025" width="21.42578125" style="30" bestFit="1" customWidth="1"/>
    <col min="1026" max="1032" width="11.42578125" style="30"/>
    <col min="1033" max="1034" width="12.7109375" style="30" bestFit="1" customWidth="1"/>
    <col min="1035" max="1035" width="11.42578125" style="30"/>
    <col min="1036" max="1036" width="13.28515625" style="30" customWidth="1"/>
    <col min="1037" max="1037" width="14.28515625" style="30" customWidth="1"/>
    <col min="1038" max="1280" width="11.42578125" style="30"/>
    <col min="1281" max="1281" width="21.42578125" style="30" bestFit="1" customWidth="1"/>
    <col min="1282" max="1288" width="11.42578125" style="30"/>
    <col min="1289" max="1290" width="12.7109375" style="30" bestFit="1" customWidth="1"/>
    <col min="1291" max="1291" width="11.42578125" style="30"/>
    <col min="1292" max="1292" width="13.28515625" style="30" customWidth="1"/>
    <col min="1293" max="1293" width="14.28515625" style="30" customWidth="1"/>
    <col min="1294" max="1536" width="11.42578125" style="30"/>
    <col min="1537" max="1537" width="21.42578125" style="30" bestFit="1" customWidth="1"/>
    <col min="1538" max="1544" width="11.42578125" style="30"/>
    <col min="1545" max="1546" width="12.7109375" style="30" bestFit="1" customWidth="1"/>
    <col min="1547" max="1547" width="11.42578125" style="30"/>
    <col min="1548" max="1548" width="13.28515625" style="30" customWidth="1"/>
    <col min="1549" max="1549" width="14.28515625" style="30" customWidth="1"/>
    <col min="1550" max="1792" width="11.42578125" style="30"/>
    <col min="1793" max="1793" width="21.42578125" style="30" bestFit="1" customWidth="1"/>
    <col min="1794" max="1800" width="11.42578125" style="30"/>
    <col min="1801" max="1802" width="12.7109375" style="30" bestFit="1" customWidth="1"/>
    <col min="1803" max="1803" width="11.42578125" style="30"/>
    <col min="1804" max="1804" width="13.28515625" style="30" customWidth="1"/>
    <col min="1805" max="1805" width="14.28515625" style="30" customWidth="1"/>
    <col min="1806" max="2048" width="11.42578125" style="30"/>
    <col min="2049" max="2049" width="21.42578125" style="30" bestFit="1" customWidth="1"/>
    <col min="2050" max="2056" width="11.42578125" style="30"/>
    <col min="2057" max="2058" width="12.7109375" style="30" bestFit="1" customWidth="1"/>
    <col min="2059" max="2059" width="11.42578125" style="30"/>
    <col min="2060" max="2060" width="13.28515625" style="30" customWidth="1"/>
    <col min="2061" max="2061" width="14.28515625" style="30" customWidth="1"/>
    <col min="2062" max="2304" width="11.42578125" style="30"/>
    <col min="2305" max="2305" width="21.42578125" style="30" bestFit="1" customWidth="1"/>
    <col min="2306" max="2312" width="11.42578125" style="30"/>
    <col min="2313" max="2314" width="12.7109375" style="30" bestFit="1" customWidth="1"/>
    <col min="2315" max="2315" width="11.42578125" style="30"/>
    <col min="2316" max="2316" width="13.28515625" style="30" customWidth="1"/>
    <col min="2317" max="2317" width="14.28515625" style="30" customWidth="1"/>
    <col min="2318" max="2560" width="11.42578125" style="30"/>
    <col min="2561" max="2561" width="21.42578125" style="30" bestFit="1" customWidth="1"/>
    <col min="2562" max="2568" width="11.42578125" style="30"/>
    <col min="2569" max="2570" width="12.7109375" style="30" bestFit="1" customWidth="1"/>
    <col min="2571" max="2571" width="11.42578125" style="30"/>
    <col min="2572" max="2572" width="13.28515625" style="30" customWidth="1"/>
    <col min="2573" max="2573" width="14.28515625" style="30" customWidth="1"/>
    <col min="2574" max="2816" width="11.42578125" style="30"/>
    <col min="2817" max="2817" width="21.42578125" style="30" bestFit="1" customWidth="1"/>
    <col min="2818" max="2824" width="11.42578125" style="30"/>
    <col min="2825" max="2826" width="12.7109375" style="30" bestFit="1" customWidth="1"/>
    <col min="2827" max="2827" width="11.42578125" style="30"/>
    <col min="2828" max="2828" width="13.28515625" style="30" customWidth="1"/>
    <col min="2829" max="2829" width="14.28515625" style="30" customWidth="1"/>
    <col min="2830" max="3072" width="11.42578125" style="30"/>
    <col min="3073" max="3073" width="21.42578125" style="30" bestFit="1" customWidth="1"/>
    <col min="3074" max="3080" width="11.42578125" style="30"/>
    <col min="3081" max="3082" width="12.7109375" style="30" bestFit="1" customWidth="1"/>
    <col min="3083" max="3083" width="11.42578125" style="30"/>
    <col min="3084" max="3084" width="13.28515625" style="30" customWidth="1"/>
    <col min="3085" max="3085" width="14.28515625" style="30" customWidth="1"/>
    <col min="3086" max="3328" width="11.42578125" style="30"/>
    <col min="3329" max="3329" width="21.42578125" style="30" bestFit="1" customWidth="1"/>
    <col min="3330" max="3336" width="11.42578125" style="30"/>
    <col min="3337" max="3338" width="12.7109375" style="30" bestFit="1" customWidth="1"/>
    <col min="3339" max="3339" width="11.42578125" style="30"/>
    <col min="3340" max="3340" width="13.28515625" style="30" customWidth="1"/>
    <col min="3341" max="3341" width="14.28515625" style="30" customWidth="1"/>
    <col min="3342" max="3584" width="11.42578125" style="30"/>
    <col min="3585" max="3585" width="21.42578125" style="30" bestFit="1" customWidth="1"/>
    <col min="3586" max="3592" width="11.42578125" style="30"/>
    <col min="3593" max="3594" width="12.7109375" style="30" bestFit="1" customWidth="1"/>
    <col min="3595" max="3595" width="11.42578125" style="30"/>
    <col min="3596" max="3596" width="13.28515625" style="30" customWidth="1"/>
    <col min="3597" max="3597" width="14.28515625" style="30" customWidth="1"/>
    <col min="3598" max="3840" width="11.42578125" style="30"/>
    <col min="3841" max="3841" width="21.42578125" style="30" bestFit="1" customWidth="1"/>
    <col min="3842" max="3848" width="11.42578125" style="30"/>
    <col min="3849" max="3850" width="12.7109375" style="30" bestFit="1" customWidth="1"/>
    <col min="3851" max="3851" width="11.42578125" style="30"/>
    <col min="3852" max="3852" width="13.28515625" style="30" customWidth="1"/>
    <col min="3853" max="3853" width="14.28515625" style="30" customWidth="1"/>
    <col min="3854" max="4096" width="11.42578125" style="30"/>
    <col min="4097" max="4097" width="21.42578125" style="30" bestFit="1" customWidth="1"/>
    <col min="4098" max="4104" width="11.42578125" style="30"/>
    <col min="4105" max="4106" width="12.7109375" style="30" bestFit="1" customWidth="1"/>
    <col min="4107" max="4107" width="11.42578125" style="30"/>
    <col min="4108" max="4108" width="13.28515625" style="30" customWidth="1"/>
    <col min="4109" max="4109" width="14.28515625" style="30" customWidth="1"/>
    <col min="4110" max="4352" width="11.42578125" style="30"/>
    <col min="4353" max="4353" width="21.42578125" style="30" bestFit="1" customWidth="1"/>
    <col min="4354" max="4360" width="11.42578125" style="30"/>
    <col min="4361" max="4362" width="12.7109375" style="30" bestFit="1" customWidth="1"/>
    <col min="4363" max="4363" width="11.42578125" style="30"/>
    <col min="4364" max="4364" width="13.28515625" style="30" customWidth="1"/>
    <col min="4365" max="4365" width="14.28515625" style="30" customWidth="1"/>
    <col min="4366" max="4608" width="11.42578125" style="30"/>
    <col min="4609" max="4609" width="21.42578125" style="30" bestFit="1" customWidth="1"/>
    <col min="4610" max="4616" width="11.42578125" style="30"/>
    <col min="4617" max="4618" width="12.7109375" style="30" bestFit="1" customWidth="1"/>
    <col min="4619" max="4619" width="11.42578125" style="30"/>
    <col min="4620" max="4620" width="13.28515625" style="30" customWidth="1"/>
    <col min="4621" max="4621" width="14.28515625" style="30" customWidth="1"/>
    <col min="4622" max="4864" width="11.42578125" style="30"/>
    <col min="4865" max="4865" width="21.42578125" style="30" bestFit="1" customWidth="1"/>
    <col min="4866" max="4872" width="11.42578125" style="30"/>
    <col min="4873" max="4874" width="12.7109375" style="30" bestFit="1" customWidth="1"/>
    <col min="4875" max="4875" width="11.42578125" style="30"/>
    <col min="4876" max="4876" width="13.28515625" style="30" customWidth="1"/>
    <col min="4877" max="4877" width="14.28515625" style="30" customWidth="1"/>
    <col min="4878" max="5120" width="11.42578125" style="30"/>
    <col min="5121" max="5121" width="21.42578125" style="30" bestFit="1" customWidth="1"/>
    <col min="5122" max="5128" width="11.42578125" style="30"/>
    <col min="5129" max="5130" width="12.7109375" style="30" bestFit="1" customWidth="1"/>
    <col min="5131" max="5131" width="11.42578125" style="30"/>
    <col min="5132" max="5132" width="13.28515625" style="30" customWidth="1"/>
    <col min="5133" max="5133" width="14.28515625" style="30" customWidth="1"/>
    <col min="5134" max="5376" width="11.42578125" style="30"/>
    <col min="5377" max="5377" width="21.42578125" style="30" bestFit="1" customWidth="1"/>
    <col min="5378" max="5384" width="11.42578125" style="30"/>
    <col min="5385" max="5386" width="12.7109375" style="30" bestFit="1" customWidth="1"/>
    <col min="5387" max="5387" width="11.42578125" style="30"/>
    <col min="5388" max="5388" width="13.28515625" style="30" customWidth="1"/>
    <col min="5389" max="5389" width="14.28515625" style="30" customWidth="1"/>
    <col min="5390" max="5632" width="11.42578125" style="30"/>
    <col min="5633" max="5633" width="21.42578125" style="30" bestFit="1" customWidth="1"/>
    <col min="5634" max="5640" width="11.42578125" style="30"/>
    <col min="5641" max="5642" width="12.7109375" style="30" bestFit="1" customWidth="1"/>
    <col min="5643" max="5643" width="11.42578125" style="30"/>
    <col min="5644" max="5644" width="13.28515625" style="30" customWidth="1"/>
    <col min="5645" max="5645" width="14.28515625" style="30" customWidth="1"/>
    <col min="5646" max="5888" width="11.42578125" style="30"/>
    <col min="5889" max="5889" width="21.42578125" style="30" bestFit="1" customWidth="1"/>
    <col min="5890" max="5896" width="11.42578125" style="30"/>
    <col min="5897" max="5898" width="12.7109375" style="30" bestFit="1" customWidth="1"/>
    <col min="5899" max="5899" width="11.42578125" style="30"/>
    <col min="5900" max="5900" width="13.28515625" style="30" customWidth="1"/>
    <col min="5901" max="5901" width="14.28515625" style="30" customWidth="1"/>
    <col min="5902" max="6144" width="11.42578125" style="30"/>
    <col min="6145" max="6145" width="21.42578125" style="30" bestFit="1" customWidth="1"/>
    <col min="6146" max="6152" width="11.42578125" style="30"/>
    <col min="6153" max="6154" width="12.7109375" style="30" bestFit="1" customWidth="1"/>
    <col min="6155" max="6155" width="11.42578125" style="30"/>
    <col min="6156" max="6156" width="13.28515625" style="30" customWidth="1"/>
    <col min="6157" max="6157" width="14.28515625" style="30" customWidth="1"/>
    <col min="6158" max="6400" width="11.42578125" style="30"/>
    <col min="6401" max="6401" width="21.42578125" style="30" bestFit="1" customWidth="1"/>
    <col min="6402" max="6408" width="11.42578125" style="30"/>
    <col min="6409" max="6410" width="12.7109375" style="30" bestFit="1" customWidth="1"/>
    <col min="6411" max="6411" width="11.42578125" style="30"/>
    <col min="6412" max="6412" width="13.28515625" style="30" customWidth="1"/>
    <col min="6413" max="6413" width="14.28515625" style="30" customWidth="1"/>
    <col min="6414" max="6656" width="11.42578125" style="30"/>
    <col min="6657" max="6657" width="21.42578125" style="30" bestFit="1" customWidth="1"/>
    <col min="6658" max="6664" width="11.42578125" style="30"/>
    <col min="6665" max="6666" width="12.7109375" style="30" bestFit="1" customWidth="1"/>
    <col min="6667" max="6667" width="11.42578125" style="30"/>
    <col min="6668" max="6668" width="13.28515625" style="30" customWidth="1"/>
    <col min="6669" max="6669" width="14.28515625" style="30" customWidth="1"/>
    <col min="6670" max="6912" width="11.42578125" style="30"/>
    <col min="6913" max="6913" width="21.42578125" style="30" bestFit="1" customWidth="1"/>
    <col min="6914" max="6920" width="11.42578125" style="30"/>
    <col min="6921" max="6922" width="12.7109375" style="30" bestFit="1" customWidth="1"/>
    <col min="6923" max="6923" width="11.42578125" style="30"/>
    <col min="6924" max="6924" width="13.28515625" style="30" customWidth="1"/>
    <col min="6925" max="6925" width="14.28515625" style="30" customWidth="1"/>
    <col min="6926" max="7168" width="11.42578125" style="30"/>
    <col min="7169" max="7169" width="21.42578125" style="30" bestFit="1" customWidth="1"/>
    <col min="7170" max="7176" width="11.42578125" style="30"/>
    <col min="7177" max="7178" width="12.7109375" style="30" bestFit="1" customWidth="1"/>
    <col min="7179" max="7179" width="11.42578125" style="30"/>
    <col min="7180" max="7180" width="13.28515625" style="30" customWidth="1"/>
    <col min="7181" max="7181" width="14.28515625" style="30" customWidth="1"/>
    <col min="7182" max="7424" width="11.42578125" style="30"/>
    <col min="7425" max="7425" width="21.42578125" style="30" bestFit="1" customWidth="1"/>
    <col min="7426" max="7432" width="11.42578125" style="30"/>
    <col min="7433" max="7434" width="12.7109375" style="30" bestFit="1" customWidth="1"/>
    <col min="7435" max="7435" width="11.42578125" style="30"/>
    <col min="7436" max="7436" width="13.28515625" style="30" customWidth="1"/>
    <col min="7437" max="7437" width="14.28515625" style="30" customWidth="1"/>
    <col min="7438" max="7680" width="11.42578125" style="30"/>
    <col min="7681" max="7681" width="21.42578125" style="30" bestFit="1" customWidth="1"/>
    <col min="7682" max="7688" width="11.42578125" style="30"/>
    <col min="7689" max="7690" width="12.7109375" style="30" bestFit="1" customWidth="1"/>
    <col min="7691" max="7691" width="11.42578125" style="30"/>
    <col min="7692" max="7692" width="13.28515625" style="30" customWidth="1"/>
    <col min="7693" max="7693" width="14.28515625" style="30" customWidth="1"/>
    <col min="7694" max="7936" width="11.42578125" style="30"/>
    <col min="7937" max="7937" width="21.42578125" style="30" bestFit="1" customWidth="1"/>
    <col min="7938" max="7944" width="11.42578125" style="30"/>
    <col min="7945" max="7946" width="12.7109375" style="30" bestFit="1" customWidth="1"/>
    <col min="7947" max="7947" width="11.42578125" style="30"/>
    <col min="7948" max="7948" width="13.28515625" style="30" customWidth="1"/>
    <col min="7949" max="7949" width="14.28515625" style="30" customWidth="1"/>
    <col min="7950" max="8192" width="11.42578125" style="30"/>
    <col min="8193" max="8193" width="21.42578125" style="30" bestFit="1" customWidth="1"/>
    <col min="8194" max="8200" width="11.42578125" style="30"/>
    <col min="8201" max="8202" width="12.7109375" style="30" bestFit="1" customWidth="1"/>
    <col min="8203" max="8203" width="11.42578125" style="30"/>
    <col min="8204" max="8204" width="13.28515625" style="30" customWidth="1"/>
    <col min="8205" max="8205" width="14.28515625" style="30" customWidth="1"/>
    <col min="8206" max="8448" width="11.42578125" style="30"/>
    <col min="8449" max="8449" width="21.42578125" style="30" bestFit="1" customWidth="1"/>
    <col min="8450" max="8456" width="11.42578125" style="30"/>
    <col min="8457" max="8458" width="12.7109375" style="30" bestFit="1" customWidth="1"/>
    <col min="8459" max="8459" width="11.42578125" style="30"/>
    <col min="8460" max="8460" width="13.28515625" style="30" customWidth="1"/>
    <col min="8461" max="8461" width="14.28515625" style="30" customWidth="1"/>
    <col min="8462" max="8704" width="11.42578125" style="30"/>
    <col min="8705" max="8705" width="21.42578125" style="30" bestFit="1" customWidth="1"/>
    <col min="8706" max="8712" width="11.42578125" style="30"/>
    <col min="8713" max="8714" width="12.7109375" style="30" bestFit="1" customWidth="1"/>
    <col min="8715" max="8715" width="11.42578125" style="30"/>
    <col min="8716" max="8716" width="13.28515625" style="30" customWidth="1"/>
    <col min="8717" max="8717" width="14.28515625" style="30" customWidth="1"/>
    <col min="8718" max="8960" width="11.42578125" style="30"/>
    <col min="8961" max="8961" width="21.42578125" style="30" bestFit="1" customWidth="1"/>
    <col min="8962" max="8968" width="11.42578125" style="30"/>
    <col min="8969" max="8970" width="12.7109375" style="30" bestFit="1" customWidth="1"/>
    <col min="8971" max="8971" width="11.42578125" style="30"/>
    <col min="8972" max="8972" width="13.28515625" style="30" customWidth="1"/>
    <col min="8973" max="8973" width="14.28515625" style="30" customWidth="1"/>
    <col min="8974" max="9216" width="11.42578125" style="30"/>
    <col min="9217" max="9217" width="21.42578125" style="30" bestFit="1" customWidth="1"/>
    <col min="9218" max="9224" width="11.42578125" style="30"/>
    <col min="9225" max="9226" width="12.7109375" style="30" bestFit="1" customWidth="1"/>
    <col min="9227" max="9227" width="11.42578125" style="30"/>
    <col min="9228" max="9228" width="13.28515625" style="30" customWidth="1"/>
    <col min="9229" max="9229" width="14.28515625" style="30" customWidth="1"/>
    <col min="9230" max="9472" width="11.42578125" style="30"/>
    <col min="9473" max="9473" width="21.42578125" style="30" bestFit="1" customWidth="1"/>
    <col min="9474" max="9480" width="11.42578125" style="30"/>
    <col min="9481" max="9482" width="12.7109375" style="30" bestFit="1" customWidth="1"/>
    <col min="9483" max="9483" width="11.42578125" style="30"/>
    <col min="9484" max="9484" width="13.28515625" style="30" customWidth="1"/>
    <col min="9485" max="9485" width="14.28515625" style="30" customWidth="1"/>
    <col min="9486" max="9728" width="11.42578125" style="30"/>
    <col min="9729" max="9729" width="21.42578125" style="30" bestFit="1" customWidth="1"/>
    <col min="9730" max="9736" width="11.42578125" style="30"/>
    <col min="9737" max="9738" width="12.7109375" style="30" bestFit="1" customWidth="1"/>
    <col min="9739" max="9739" width="11.42578125" style="30"/>
    <col min="9740" max="9740" width="13.28515625" style="30" customWidth="1"/>
    <col min="9741" max="9741" width="14.28515625" style="30" customWidth="1"/>
    <col min="9742" max="9984" width="11.42578125" style="30"/>
    <col min="9985" max="9985" width="21.42578125" style="30" bestFit="1" customWidth="1"/>
    <col min="9986" max="9992" width="11.42578125" style="30"/>
    <col min="9993" max="9994" width="12.7109375" style="30" bestFit="1" customWidth="1"/>
    <col min="9995" max="9995" width="11.42578125" style="30"/>
    <col min="9996" max="9996" width="13.28515625" style="30" customWidth="1"/>
    <col min="9997" max="9997" width="14.28515625" style="30" customWidth="1"/>
    <col min="9998" max="10240" width="11.42578125" style="30"/>
    <col min="10241" max="10241" width="21.42578125" style="30" bestFit="1" customWidth="1"/>
    <col min="10242" max="10248" width="11.42578125" style="30"/>
    <col min="10249" max="10250" width="12.7109375" style="30" bestFit="1" customWidth="1"/>
    <col min="10251" max="10251" width="11.42578125" style="30"/>
    <col min="10252" max="10252" width="13.28515625" style="30" customWidth="1"/>
    <col min="10253" max="10253" width="14.28515625" style="30" customWidth="1"/>
    <col min="10254" max="10496" width="11.42578125" style="30"/>
    <col min="10497" max="10497" width="21.42578125" style="30" bestFit="1" customWidth="1"/>
    <col min="10498" max="10504" width="11.42578125" style="30"/>
    <col min="10505" max="10506" width="12.7109375" style="30" bestFit="1" customWidth="1"/>
    <col min="10507" max="10507" width="11.42578125" style="30"/>
    <col min="10508" max="10508" width="13.28515625" style="30" customWidth="1"/>
    <col min="10509" max="10509" width="14.28515625" style="30" customWidth="1"/>
    <col min="10510" max="10752" width="11.42578125" style="30"/>
    <col min="10753" max="10753" width="21.42578125" style="30" bestFit="1" customWidth="1"/>
    <col min="10754" max="10760" width="11.42578125" style="30"/>
    <col min="10761" max="10762" width="12.7109375" style="30" bestFit="1" customWidth="1"/>
    <col min="10763" max="10763" width="11.42578125" style="30"/>
    <col min="10764" max="10764" width="13.28515625" style="30" customWidth="1"/>
    <col min="10765" max="10765" width="14.28515625" style="30" customWidth="1"/>
    <col min="10766" max="11008" width="11.42578125" style="30"/>
    <col min="11009" max="11009" width="21.42578125" style="30" bestFit="1" customWidth="1"/>
    <col min="11010" max="11016" width="11.42578125" style="30"/>
    <col min="11017" max="11018" width="12.7109375" style="30" bestFit="1" customWidth="1"/>
    <col min="11019" max="11019" width="11.42578125" style="30"/>
    <col min="11020" max="11020" width="13.28515625" style="30" customWidth="1"/>
    <col min="11021" max="11021" width="14.28515625" style="30" customWidth="1"/>
    <col min="11022" max="11264" width="11.42578125" style="30"/>
    <col min="11265" max="11265" width="21.42578125" style="30" bestFit="1" customWidth="1"/>
    <col min="11266" max="11272" width="11.42578125" style="30"/>
    <col min="11273" max="11274" width="12.7109375" style="30" bestFit="1" customWidth="1"/>
    <col min="11275" max="11275" width="11.42578125" style="30"/>
    <col min="11276" max="11276" width="13.28515625" style="30" customWidth="1"/>
    <col min="11277" max="11277" width="14.28515625" style="30" customWidth="1"/>
    <col min="11278" max="11520" width="11.42578125" style="30"/>
    <col min="11521" max="11521" width="21.42578125" style="30" bestFit="1" customWidth="1"/>
    <col min="11522" max="11528" width="11.42578125" style="30"/>
    <col min="11529" max="11530" width="12.7109375" style="30" bestFit="1" customWidth="1"/>
    <col min="11531" max="11531" width="11.42578125" style="30"/>
    <col min="11532" max="11532" width="13.28515625" style="30" customWidth="1"/>
    <col min="11533" max="11533" width="14.28515625" style="30" customWidth="1"/>
    <col min="11534" max="11776" width="11.42578125" style="30"/>
    <col min="11777" max="11777" width="21.42578125" style="30" bestFit="1" customWidth="1"/>
    <col min="11778" max="11784" width="11.42578125" style="30"/>
    <col min="11785" max="11786" width="12.7109375" style="30" bestFit="1" customWidth="1"/>
    <col min="11787" max="11787" width="11.42578125" style="30"/>
    <col min="11788" max="11788" width="13.28515625" style="30" customWidth="1"/>
    <col min="11789" max="11789" width="14.28515625" style="30" customWidth="1"/>
    <col min="11790" max="12032" width="11.42578125" style="30"/>
    <col min="12033" max="12033" width="21.42578125" style="30" bestFit="1" customWidth="1"/>
    <col min="12034" max="12040" width="11.42578125" style="30"/>
    <col min="12041" max="12042" width="12.7109375" style="30" bestFit="1" customWidth="1"/>
    <col min="12043" max="12043" width="11.42578125" style="30"/>
    <col min="12044" max="12044" width="13.28515625" style="30" customWidth="1"/>
    <col min="12045" max="12045" width="14.28515625" style="30" customWidth="1"/>
    <col min="12046" max="12288" width="11.42578125" style="30"/>
    <col min="12289" max="12289" width="21.42578125" style="30" bestFit="1" customWidth="1"/>
    <col min="12290" max="12296" width="11.42578125" style="30"/>
    <col min="12297" max="12298" width="12.7109375" style="30" bestFit="1" customWidth="1"/>
    <col min="12299" max="12299" width="11.42578125" style="30"/>
    <col min="12300" max="12300" width="13.28515625" style="30" customWidth="1"/>
    <col min="12301" max="12301" width="14.28515625" style="30" customWidth="1"/>
    <col min="12302" max="12544" width="11.42578125" style="30"/>
    <col min="12545" max="12545" width="21.42578125" style="30" bestFit="1" customWidth="1"/>
    <col min="12546" max="12552" width="11.42578125" style="30"/>
    <col min="12553" max="12554" width="12.7109375" style="30" bestFit="1" customWidth="1"/>
    <col min="12555" max="12555" width="11.42578125" style="30"/>
    <col min="12556" max="12556" width="13.28515625" style="30" customWidth="1"/>
    <col min="12557" max="12557" width="14.28515625" style="30" customWidth="1"/>
    <col min="12558" max="12800" width="11.42578125" style="30"/>
    <col min="12801" max="12801" width="21.42578125" style="30" bestFit="1" customWidth="1"/>
    <col min="12802" max="12808" width="11.42578125" style="30"/>
    <col min="12809" max="12810" width="12.7109375" style="30" bestFit="1" customWidth="1"/>
    <col min="12811" max="12811" width="11.42578125" style="30"/>
    <col min="12812" max="12812" width="13.28515625" style="30" customWidth="1"/>
    <col min="12813" max="12813" width="14.28515625" style="30" customWidth="1"/>
    <col min="12814" max="13056" width="11.42578125" style="30"/>
    <col min="13057" max="13057" width="21.42578125" style="30" bestFit="1" customWidth="1"/>
    <col min="13058" max="13064" width="11.42578125" style="30"/>
    <col min="13065" max="13066" width="12.7109375" style="30" bestFit="1" customWidth="1"/>
    <col min="13067" max="13067" width="11.42578125" style="30"/>
    <col min="13068" max="13068" width="13.28515625" style="30" customWidth="1"/>
    <col min="13069" max="13069" width="14.28515625" style="30" customWidth="1"/>
    <col min="13070" max="13312" width="11.42578125" style="30"/>
    <col min="13313" max="13313" width="21.42578125" style="30" bestFit="1" customWidth="1"/>
    <col min="13314" max="13320" width="11.42578125" style="30"/>
    <col min="13321" max="13322" width="12.7109375" style="30" bestFit="1" customWidth="1"/>
    <col min="13323" max="13323" width="11.42578125" style="30"/>
    <col min="13324" max="13324" width="13.28515625" style="30" customWidth="1"/>
    <col min="13325" max="13325" width="14.28515625" style="30" customWidth="1"/>
    <col min="13326" max="13568" width="11.42578125" style="30"/>
    <col min="13569" max="13569" width="21.42578125" style="30" bestFit="1" customWidth="1"/>
    <col min="13570" max="13576" width="11.42578125" style="30"/>
    <col min="13577" max="13578" width="12.7109375" style="30" bestFit="1" customWidth="1"/>
    <col min="13579" max="13579" width="11.42578125" style="30"/>
    <col min="13580" max="13580" width="13.28515625" style="30" customWidth="1"/>
    <col min="13581" max="13581" width="14.28515625" style="30" customWidth="1"/>
    <col min="13582" max="13824" width="11.42578125" style="30"/>
    <col min="13825" max="13825" width="21.42578125" style="30" bestFit="1" customWidth="1"/>
    <col min="13826" max="13832" width="11.42578125" style="30"/>
    <col min="13833" max="13834" width="12.7109375" style="30" bestFit="1" customWidth="1"/>
    <col min="13835" max="13835" width="11.42578125" style="30"/>
    <col min="13836" max="13836" width="13.28515625" style="30" customWidth="1"/>
    <col min="13837" max="13837" width="14.28515625" style="30" customWidth="1"/>
    <col min="13838" max="14080" width="11.42578125" style="30"/>
    <col min="14081" max="14081" width="21.42578125" style="30" bestFit="1" customWidth="1"/>
    <col min="14082" max="14088" width="11.42578125" style="30"/>
    <col min="14089" max="14090" width="12.7109375" style="30" bestFit="1" customWidth="1"/>
    <col min="14091" max="14091" width="11.42578125" style="30"/>
    <col min="14092" max="14092" width="13.28515625" style="30" customWidth="1"/>
    <col min="14093" max="14093" width="14.28515625" style="30" customWidth="1"/>
    <col min="14094" max="14336" width="11.42578125" style="30"/>
    <col min="14337" max="14337" width="21.42578125" style="30" bestFit="1" customWidth="1"/>
    <col min="14338" max="14344" width="11.42578125" style="30"/>
    <col min="14345" max="14346" width="12.7109375" style="30" bestFit="1" customWidth="1"/>
    <col min="14347" max="14347" width="11.42578125" style="30"/>
    <col min="14348" max="14348" width="13.28515625" style="30" customWidth="1"/>
    <col min="14349" max="14349" width="14.28515625" style="30" customWidth="1"/>
    <col min="14350" max="14592" width="11.42578125" style="30"/>
    <col min="14593" max="14593" width="21.42578125" style="30" bestFit="1" customWidth="1"/>
    <col min="14594" max="14600" width="11.42578125" style="30"/>
    <col min="14601" max="14602" width="12.7109375" style="30" bestFit="1" customWidth="1"/>
    <col min="14603" max="14603" width="11.42578125" style="30"/>
    <col min="14604" max="14604" width="13.28515625" style="30" customWidth="1"/>
    <col min="14605" max="14605" width="14.28515625" style="30" customWidth="1"/>
    <col min="14606" max="14848" width="11.42578125" style="30"/>
    <col min="14849" max="14849" width="21.42578125" style="30" bestFit="1" customWidth="1"/>
    <col min="14850" max="14856" width="11.42578125" style="30"/>
    <col min="14857" max="14858" width="12.7109375" style="30" bestFit="1" customWidth="1"/>
    <col min="14859" max="14859" width="11.42578125" style="30"/>
    <col min="14860" max="14860" width="13.28515625" style="30" customWidth="1"/>
    <col min="14861" max="14861" width="14.28515625" style="30" customWidth="1"/>
    <col min="14862" max="15104" width="11.42578125" style="30"/>
    <col min="15105" max="15105" width="21.42578125" style="30" bestFit="1" customWidth="1"/>
    <col min="15106" max="15112" width="11.42578125" style="30"/>
    <col min="15113" max="15114" width="12.7109375" style="30" bestFit="1" customWidth="1"/>
    <col min="15115" max="15115" width="11.42578125" style="30"/>
    <col min="15116" max="15116" width="13.28515625" style="30" customWidth="1"/>
    <col min="15117" max="15117" width="14.28515625" style="30" customWidth="1"/>
    <col min="15118" max="15360" width="11.42578125" style="30"/>
    <col min="15361" max="15361" width="21.42578125" style="30" bestFit="1" customWidth="1"/>
    <col min="15362" max="15368" width="11.42578125" style="30"/>
    <col min="15369" max="15370" width="12.7109375" style="30" bestFit="1" customWidth="1"/>
    <col min="15371" max="15371" width="11.42578125" style="30"/>
    <col min="15372" max="15372" width="13.28515625" style="30" customWidth="1"/>
    <col min="15373" max="15373" width="14.28515625" style="30" customWidth="1"/>
    <col min="15374" max="15616" width="11.42578125" style="30"/>
    <col min="15617" max="15617" width="21.42578125" style="30" bestFit="1" customWidth="1"/>
    <col min="15618" max="15624" width="11.42578125" style="30"/>
    <col min="15625" max="15626" width="12.7109375" style="30" bestFit="1" customWidth="1"/>
    <col min="15627" max="15627" width="11.42578125" style="30"/>
    <col min="15628" max="15628" width="13.28515625" style="30" customWidth="1"/>
    <col min="15629" max="15629" width="14.28515625" style="30" customWidth="1"/>
    <col min="15630" max="15872" width="11.42578125" style="30"/>
    <col min="15873" max="15873" width="21.42578125" style="30" bestFit="1" customWidth="1"/>
    <col min="15874" max="15880" width="11.42578125" style="30"/>
    <col min="15881" max="15882" width="12.7109375" style="30" bestFit="1" customWidth="1"/>
    <col min="15883" max="15883" width="11.42578125" style="30"/>
    <col min="15884" max="15884" width="13.28515625" style="30" customWidth="1"/>
    <col min="15885" max="15885" width="14.28515625" style="30" customWidth="1"/>
    <col min="15886" max="16128" width="11.42578125" style="30"/>
    <col min="16129" max="16129" width="21.42578125" style="30" bestFit="1" customWidth="1"/>
    <col min="16130" max="16136" width="11.42578125" style="30"/>
    <col min="16137" max="16138" width="12.7109375" style="30" bestFit="1" customWidth="1"/>
    <col min="16139" max="16139" width="11.42578125" style="30"/>
    <col min="16140" max="16140" width="13.28515625" style="30" customWidth="1"/>
    <col min="16141" max="16141" width="14.28515625" style="30" customWidth="1"/>
    <col min="16142" max="16384" width="11.42578125" style="30"/>
  </cols>
  <sheetData>
    <row r="1" spans="1:12" ht="15" customHeight="1">
      <c r="A1" s="698" t="s">
        <v>449</v>
      </c>
      <c r="B1" s="645" t="s">
        <v>400</v>
      </c>
      <c r="C1" s="645"/>
      <c r="D1" s="645"/>
      <c r="E1" s="200"/>
    </row>
    <row r="2" spans="1:12" ht="15" customHeight="1">
      <c r="B2" s="67"/>
    </row>
    <row r="4" spans="1:12" ht="15" customHeight="1">
      <c r="B4" s="16" t="s">
        <v>24</v>
      </c>
      <c r="C4" s="5" t="s">
        <v>277</v>
      </c>
      <c r="D4" s="16"/>
      <c r="E4" s="16"/>
      <c r="F4" s="16"/>
      <c r="G4" s="16"/>
      <c r="H4" s="16"/>
      <c r="I4" s="16"/>
      <c r="J4" s="135"/>
      <c r="K4" s="135"/>
      <c r="L4" s="135"/>
    </row>
    <row r="5" spans="1:12" ht="15" customHeight="1">
      <c r="B5" s="15" t="s">
        <v>263</v>
      </c>
      <c r="C5" s="743" t="s">
        <v>387</v>
      </c>
      <c r="D5" s="743"/>
      <c r="E5" s="743"/>
      <c r="F5" s="743"/>
      <c r="G5" s="743"/>
      <c r="H5" s="743"/>
      <c r="I5" s="743"/>
      <c r="J5" s="5"/>
      <c r="K5" s="5"/>
      <c r="L5" s="5"/>
    </row>
    <row r="6" spans="1:12">
      <c r="B6" s="15" t="s">
        <v>262</v>
      </c>
      <c r="C6" s="743" t="s">
        <v>117</v>
      </c>
      <c r="D6" s="743"/>
      <c r="E6" s="743"/>
      <c r="F6" s="743"/>
      <c r="G6" s="743"/>
      <c r="H6" s="743"/>
      <c r="I6" s="743"/>
      <c r="J6" s="5"/>
      <c r="K6" s="5"/>
      <c r="L6" s="5"/>
    </row>
    <row r="7" spans="1:12" ht="15" customHeight="1">
      <c r="B7" s="15" t="s">
        <v>265</v>
      </c>
      <c r="C7" s="5" t="s">
        <v>118</v>
      </c>
      <c r="D7" s="5"/>
      <c r="E7" s="5"/>
      <c r="F7" s="5"/>
      <c r="G7" s="5"/>
      <c r="H7" s="5"/>
      <c r="I7" s="5"/>
      <c r="J7" s="5"/>
      <c r="K7" s="5"/>
      <c r="L7" s="5"/>
    </row>
    <row r="8" spans="1:12" ht="15" customHeight="1">
      <c r="B8" s="15" t="s">
        <v>306</v>
      </c>
      <c r="C8" s="578" t="s">
        <v>118</v>
      </c>
      <c r="D8" s="578"/>
      <c r="E8" s="578"/>
      <c r="F8" s="578"/>
      <c r="G8" s="578"/>
      <c r="H8" s="578"/>
      <c r="I8" s="578"/>
      <c r="J8" s="158"/>
      <c r="K8" s="158"/>
      <c r="L8" s="158"/>
    </row>
    <row r="9" spans="1:12" ht="15" customHeight="1">
      <c r="B9" s="16" t="s">
        <v>40</v>
      </c>
      <c r="C9" s="743" t="s">
        <v>282</v>
      </c>
      <c r="D9" s="743"/>
      <c r="E9" s="743"/>
      <c r="F9" s="743"/>
      <c r="G9" s="743"/>
      <c r="H9" s="578"/>
      <c r="I9" s="578"/>
      <c r="J9" s="135"/>
      <c r="K9" s="135"/>
      <c r="L9" s="135"/>
    </row>
    <row r="10" spans="1:12" ht="15" customHeight="1">
      <c r="B10" s="26" t="s">
        <v>272</v>
      </c>
      <c r="C10" s="17" t="s">
        <v>280</v>
      </c>
      <c r="D10" s="17"/>
      <c r="E10" s="17"/>
      <c r="F10" s="17"/>
      <c r="G10" s="578"/>
      <c r="H10" s="578"/>
      <c r="I10" s="578"/>
      <c r="J10" s="135"/>
      <c r="K10" s="135"/>
      <c r="L10" s="135"/>
    </row>
    <row r="11" spans="1:12" ht="15" customHeight="1">
      <c r="B11" s="26" t="s">
        <v>266</v>
      </c>
      <c r="C11" s="17" t="s">
        <v>10</v>
      </c>
      <c r="D11" s="578"/>
      <c r="E11" s="578"/>
      <c r="F11" s="16"/>
      <c r="G11" s="16"/>
      <c r="H11" s="16"/>
      <c r="I11" s="666"/>
    </row>
    <row r="12" spans="1:12" ht="15" customHeight="1">
      <c r="B12" s="15"/>
      <c r="C12" s="620"/>
      <c r="D12" s="620"/>
      <c r="E12" s="620"/>
      <c r="F12" s="7"/>
      <c r="G12" s="7"/>
      <c r="H12" s="7"/>
    </row>
    <row r="13" spans="1:12" ht="15" customHeight="1">
      <c r="B13" s="199"/>
      <c r="C13" s="624">
        <v>2009</v>
      </c>
      <c r="D13" s="624">
        <v>2010</v>
      </c>
      <c r="E13" s="624" t="s">
        <v>119</v>
      </c>
      <c r="F13" s="624">
        <v>2012</v>
      </c>
      <c r="G13" s="7"/>
      <c r="H13" s="7"/>
    </row>
    <row r="14" spans="1:12" ht="15" customHeight="1">
      <c r="B14" s="667" t="s">
        <v>51</v>
      </c>
      <c r="C14" s="625">
        <v>21.7</v>
      </c>
      <c r="D14" s="625">
        <v>7.4</v>
      </c>
      <c r="E14" s="625">
        <v>6.5</v>
      </c>
      <c r="F14" s="625">
        <v>55.9</v>
      </c>
      <c r="G14" s="7"/>
      <c r="H14" s="7"/>
      <c r="I14" s="544"/>
      <c r="J14" s="544"/>
      <c r="K14" s="544"/>
      <c r="L14" s="544"/>
    </row>
    <row r="15" spans="1:12" ht="15" customHeight="1">
      <c r="B15" s="667" t="s">
        <v>52</v>
      </c>
      <c r="C15" s="625">
        <v>8</v>
      </c>
      <c r="D15" s="625">
        <v>5.5</v>
      </c>
      <c r="E15" s="625">
        <v>-11.2</v>
      </c>
      <c r="F15" s="625">
        <v>47</v>
      </c>
      <c r="G15" s="7"/>
      <c r="H15" s="7"/>
      <c r="I15" s="544"/>
      <c r="J15" s="544"/>
      <c r="K15" s="544"/>
      <c r="L15" s="544"/>
    </row>
    <row r="16" spans="1:12" ht="15" customHeight="1">
      <c r="B16" s="667" t="s">
        <v>53</v>
      </c>
      <c r="C16" s="625">
        <v>21.7</v>
      </c>
      <c r="D16" s="625">
        <v>25.3</v>
      </c>
      <c r="E16" s="625">
        <v>4.5999999999999996</v>
      </c>
      <c r="F16" s="625">
        <v>23.1</v>
      </c>
      <c r="G16" s="7"/>
      <c r="H16" s="7"/>
      <c r="I16" s="544"/>
      <c r="J16" s="544"/>
      <c r="K16" s="544"/>
      <c r="L16" s="544"/>
    </row>
    <row r="17" spans="2:12" ht="15" customHeight="1">
      <c r="B17" s="667" t="s">
        <v>54</v>
      </c>
      <c r="C17" s="625">
        <v>16</v>
      </c>
      <c r="D17" s="625">
        <v>16.7</v>
      </c>
      <c r="E17" s="625">
        <v>16</v>
      </c>
      <c r="F17" s="625">
        <v>15.8</v>
      </c>
      <c r="G17" s="7"/>
      <c r="H17" s="7"/>
      <c r="I17" s="544"/>
      <c r="J17" s="544"/>
      <c r="K17" s="544"/>
      <c r="L17" s="544"/>
    </row>
    <row r="18" spans="2:12" ht="15" customHeight="1">
      <c r="B18" s="667" t="s">
        <v>55</v>
      </c>
      <c r="C18" s="625">
        <v>0.4</v>
      </c>
      <c r="D18" s="625">
        <v>0</v>
      </c>
      <c r="E18" s="625">
        <v>0</v>
      </c>
      <c r="F18" s="625">
        <v>0</v>
      </c>
      <c r="G18" s="7"/>
      <c r="H18" s="7"/>
      <c r="I18" s="544"/>
      <c r="J18" s="544"/>
      <c r="K18" s="544"/>
      <c r="L18" s="544"/>
    </row>
    <row r="19" spans="2:12" ht="15" customHeight="1">
      <c r="B19" s="667" t="s">
        <v>6</v>
      </c>
      <c r="C19" s="594">
        <v>67.8</v>
      </c>
      <c r="D19" s="594">
        <v>54.9</v>
      </c>
      <c r="E19" s="594">
        <v>15.9</v>
      </c>
      <c r="F19" s="594">
        <v>141.80000000000001</v>
      </c>
      <c r="G19" s="16"/>
      <c r="H19" s="7"/>
      <c r="I19" s="544"/>
      <c r="J19" s="544"/>
      <c r="K19" s="544"/>
      <c r="L19" s="544"/>
    </row>
    <row r="20" spans="2:12" ht="15" customHeight="1">
      <c r="B20" s="15"/>
      <c r="C20" s="158"/>
      <c r="D20" s="158"/>
      <c r="E20" s="158"/>
      <c r="F20" s="16"/>
      <c r="G20" s="16"/>
      <c r="H20" s="7"/>
    </row>
    <row r="21" spans="2:12" ht="15" customHeight="1">
      <c r="B21" s="15"/>
      <c r="C21" s="158"/>
      <c r="D21" s="158"/>
      <c r="E21" s="158"/>
      <c r="F21" s="16"/>
      <c r="G21" s="16"/>
      <c r="H21" s="7"/>
    </row>
    <row r="22" spans="2:12" ht="15" customHeight="1">
      <c r="B22" s="15"/>
      <c r="C22" s="158"/>
      <c r="D22" s="158"/>
      <c r="E22" s="158"/>
      <c r="F22" s="16"/>
      <c r="G22" s="16"/>
      <c r="H22" s="7"/>
    </row>
    <row r="23" spans="2:12" ht="15" customHeight="1">
      <c r="B23" s="15"/>
      <c r="C23" s="158"/>
      <c r="D23" s="158"/>
      <c r="E23" s="158"/>
      <c r="F23" s="16"/>
      <c r="G23" s="16"/>
      <c r="H23" s="7"/>
    </row>
    <row r="24" spans="2:12" ht="15" customHeight="1">
      <c r="B24" s="15"/>
      <c r="C24" s="158"/>
      <c r="D24" s="158"/>
      <c r="E24" s="158"/>
      <c r="F24" s="16"/>
      <c r="G24" s="16"/>
      <c r="H24" s="7"/>
    </row>
    <row r="25" spans="2:12" ht="15" customHeight="1">
      <c r="B25" s="15"/>
      <c r="C25" s="158"/>
      <c r="D25" s="158"/>
      <c r="E25" s="158"/>
      <c r="F25" s="16"/>
      <c r="G25" s="16"/>
      <c r="H25" s="7"/>
    </row>
    <row r="26" spans="2:12" ht="15" customHeight="1">
      <c r="B26" s="15"/>
      <c r="C26" s="158"/>
      <c r="D26" s="158"/>
      <c r="E26" s="158"/>
      <c r="F26" s="16"/>
      <c r="G26" s="16"/>
      <c r="H26" s="7"/>
    </row>
    <row r="27" spans="2:12" ht="15" customHeight="1">
      <c r="B27" s="15"/>
      <c r="C27" s="158"/>
      <c r="D27" s="158"/>
      <c r="E27" s="158"/>
      <c r="F27" s="16"/>
      <c r="G27" s="16"/>
      <c r="H27" s="7"/>
    </row>
    <row r="28" spans="2:12" ht="15" customHeight="1">
      <c r="B28" s="15"/>
      <c r="C28" s="158"/>
      <c r="D28" s="158"/>
      <c r="E28" s="158"/>
      <c r="F28" s="16"/>
      <c r="G28" s="16"/>
      <c r="H28" s="7"/>
    </row>
    <row r="29" spans="2:12" ht="15" customHeight="1">
      <c r="B29" s="15"/>
      <c r="C29" s="219"/>
      <c r="D29" s="219"/>
      <c r="E29" s="219"/>
      <c r="F29" s="16"/>
      <c r="G29" s="16"/>
      <c r="H29" s="7"/>
    </row>
    <row r="30" spans="2:12" ht="15" customHeight="1">
      <c r="B30" s="15"/>
      <c r="C30" s="158"/>
      <c r="D30" s="158"/>
      <c r="E30" s="158"/>
      <c r="F30" s="16"/>
      <c r="G30" s="16"/>
      <c r="H30" s="7"/>
    </row>
    <row r="31" spans="2:12" ht="15" customHeight="1">
      <c r="B31" s="15"/>
      <c r="C31" s="158"/>
      <c r="D31" s="158"/>
      <c r="E31" s="158"/>
      <c r="F31" s="16"/>
      <c r="G31" s="16"/>
      <c r="H31" s="7"/>
    </row>
    <row r="32" spans="2:12" ht="15" customHeight="1">
      <c r="B32" s="15"/>
      <c r="C32" s="158"/>
      <c r="D32" s="158"/>
      <c r="E32" s="158"/>
      <c r="F32" s="16"/>
      <c r="G32" s="16"/>
      <c r="H32" s="7"/>
    </row>
    <row r="33" spans="2:18" ht="15" customHeight="1">
      <c r="B33" s="15"/>
      <c r="C33" s="158"/>
      <c r="D33" s="158"/>
      <c r="E33" s="158"/>
      <c r="F33" s="16"/>
      <c r="G33" s="16"/>
      <c r="H33" s="7"/>
    </row>
    <row r="34" spans="2:18" ht="15" customHeight="1">
      <c r="B34" s="15"/>
      <c r="C34" s="158"/>
      <c r="D34" s="158"/>
      <c r="E34" s="158"/>
      <c r="F34" s="16"/>
      <c r="G34" s="16"/>
      <c r="H34" s="7"/>
    </row>
    <row r="35" spans="2:18" ht="15" customHeight="1">
      <c r="B35" s="15"/>
      <c r="C35" s="158"/>
      <c r="D35" s="158"/>
      <c r="E35" s="158"/>
      <c r="F35" s="16"/>
      <c r="G35" s="16"/>
      <c r="H35" s="7"/>
    </row>
    <row r="36" spans="2:18" ht="15" customHeight="1">
      <c r="B36" s="15"/>
      <c r="C36" s="158"/>
      <c r="D36" s="158"/>
      <c r="E36" s="158"/>
      <c r="F36" s="16"/>
      <c r="G36" s="16"/>
      <c r="H36" s="7"/>
    </row>
    <row r="37" spans="2:18" ht="15" customHeight="1">
      <c r="B37" s="15"/>
      <c r="C37" s="158"/>
      <c r="D37" s="158"/>
      <c r="E37" s="158"/>
      <c r="F37" s="16"/>
      <c r="G37" s="16"/>
      <c r="H37" s="7"/>
    </row>
    <row r="38" spans="2:18" ht="15" customHeight="1">
      <c r="B38" s="15"/>
      <c r="C38" s="158"/>
      <c r="D38" s="158"/>
      <c r="E38" s="158"/>
      <c r="F38" s="16"/>
      <c r="G38" s="16"/>
      <c r="H38" s="7"/>
    </row>
    <row r="39" spans="2:18" ht="15" customHeight="1">
      <c r="B39" s="15"/>
      <c r="C39" s="158"/>
      <c r="D39" s="158"/>
      <c r="E39" s="158"/>
      <c r="F39" s="16"/>
      <c r="G39" s="16"/>
      <c r="H39" s="7"/>
    </row>
    <row r="43" spans="2:18" ht="15" customHeight="1">
      <c r="M43" s="45"/>
      <c r="N43" s="45"/>
      <c r="O43" s="45"/>
      <c r="P43" s="45"/>
      <c r="Q43" s="45"/>
      <c r="R43" s="45"/>
    </row>
    <row r="44" spans="2:18" ht="15" customHeight="1">
      <c r="M44" s="45"/>
      <c r="N44" s="45"/>
      <c r="O44" s="45"/>
      <c r="P44" s="45"/>
      <c r="Q44" s="45"/>
      <c r="R44" s="45"/>
    </row>
    <row r="45" spans="2:18" ht="15" customHeight="1">
      <c r="M45" s="45"/>
      <c r="N45" s="45"/>
      <c r="O45" s="45"/>
      <c r="P45" s="45"/>
      <c r="Q45" s="45"/>
      <c r="R45" s="45"/>
    </row>
    <row r="46" spans="2:18" ht="15" customHeight="1">
      <c r="M46" s="45"/>
      <c r="N46" s="45"/>
      <c r="O46" s="45"/>
      <c r="P46" s="45"/>
      <c r="Q46" s="45"/>
      <c r="R46" s="45"/>
    </row>
    <row r="47" spans="2:18" ht="15" customHeight="1">
      <c r="M47" s="45"/>
      <c r="N47" s="45"/>
      <c r="O47" s="45"/>
      <c r="P47" s="45"/>
      <c r="Q47" s="45"/>
      <c r="R47" s="45"/>
    </row>
    <row r="48" spans="2:18" ht="15" customHeight="1">
      <c r="M48" s="45"/>
      <c r="N48" s="45"/>
      <c r="O48" s="45"/>
      <c r="P48" s="45"/>
      <c r="Q48" s="45"/>
      <c r="R48" s="45"/>
    </row>
    <row r="66" spans="3:3" ht="15" customHeight="1">
      <c r="C66" s="80"/>
    </row>
  </sheetData>
  <mergeCells count="3">
    <mergeCell ref="C9:G9"/>
    <mergeCell ref="C5:I5"/>
    <mergeCell ref="C6:I6"/>
  </mergeCells>
  <hyperlinks>
    <hyperlink ref="A1" location="sommaire!A1" display="retour menu"/>
  </hyperlinks>
  <pageMargins left="0.70866141732283472" right="0.70866141732283472" top="0.74803149606299213" bottom="0.74803149606299213" header="0.31496062992125984" footer="0.31496062992125984"/>
  <pageSetup paperSize="9" scale="97" orientation="landscape" r:id="rId1"/>
  <headerFooter>
    <oddHeader>&amp;LACPR&amp;CDonnées des tableaux et graphiques du rapport "chiffres du marché français de la banque et de l'assurance" _ partie assurances</oddHeader>
    <oddFooter>&amp;L&amp;F&amp;C&amp;D; &amp;T&amp;R&amp;P/&amp;N</oddFooter>
  </headerFooter>
  <rowBreaks count="2" manualBreakCount="2">
    <brk id="19" min="1" max="8" man="1"/>
    <brk id="39" max="16383" man="1"/>
  </rowBreaks>
  <drawing r:id="rId2"/>
</worksheet>
</file>

<file path=xl/worksheets/sheet22.xml><?xml version="1.0" encoding="utf-8"?>
<worksheet xmlns="http://schemas.openxmlformats.org/spreadsheetml/2006/main" xmlns:r="http://schemas.openxmlformats.org/officeDocument/2006/relationships">
  <sheetPr codeName="Feuil35"/>
  <dimension ref="A1:O57"/>
  <sheetViews>
    <sheetView showGridLines="0" zoomScale="80" zoomScaleNormal="80" zoomScaleSheetLayoutView="100" workbookViewId="0"/>
  </sheetViews>
  <sheetFormatPr baseColWidth="10" defaultRowHeight="15"/>
  <cols>
    <col min="1" max="1" width="11.42578125" style="536"/>
    <col min="2" max="2" width="18" customWidth="1"/>
    <col min="3" max="3" width="45.7109375" customWidth="1"/>
    <col min="4" max="12" width="7.140625" customWidth="1"/>
  </cols>
  <sheetData>
    <row r="1" spans="1:14" s="115" customFormat="1" ht="29.25" customHeight="1">
      <c r="A1" s="698" t="s">
        <v>449</v>
      </c>
      <c r="B1" s="645" t="s">
        <v>405</v>
      </c>
      <c r="C1" s="645"/>
      <c r="D1" s="645"/>
      <c r="E1" s="645"/>
      <c r="F1" s="645"/>
      <c r="G1" s="645"/>
      <c r="H1" s="645"/>
      <c r="I1" s="645"/>
      <c r="J1" s="645"/>
      <c r="K1" s="645"/>
    </row>
    <row r="2" spans="1:14" s="135" customFormat="1">
      <c r="A2" s="536"/>
      <c r="B2" s="67"/>
      <c r="C2" s="121"/>
    </row>
    <row r="3" spans="1:14">
      <c r="B3" s="36"/>
      <c r="C3" s="36"/>
      <c r="D3" s="36"/>
      <c r="E3" s="36"/>
      <c r="F3" s="36"/>
      <c r="G3" s="36"/>
      <c r="H3" s="36"/>
      <c r="I3" s="36"/>
      <c r="J3" s="36"/>
      <c r="K3" s="36"/>
      <c r="L3" s="36"/>
    </row>
    <row r="4" spans="1:14">
      <c r="B4" s="16" t="s">
        <v>24</v>
      </c>
      <c r="C4" s="5" t="s">
        <v>277</v>
      </c>
      <c r="D4" s="16"/>
      <c r="E4" s="16"/>
      <c r="F4" s="16"/>
      <c r="G4" s="16"/>
      <c r="H4" s="16"/>
      <c r="I4" s="16"/>
      <c r="J4" s="16"/>
      <c r="K4" s="16"/>
      <c r="L4" s="16"/>
    </row>
    <row r="5" spans="1:14" ht="15" customHeight="1">
      <c r="B5" s="15" t="s">
        <v>263</v>
      </c>
      <c r="C5" s="743" t="s">
        <v>387</v>
      </c>
      <c r="D5" s="743"/>
      <c r="E5" s="743"/>
      <c r="F5" s="743"/>
      <c r="G5" s="743"/>
      <c r="H5" s="743"/>
      <c r="I5" s="743"/>
      <c r="J5" s="743"/>
      <c r="K5" s="743"/>
      <c r="L5" s="743"/>
    </row>
    <row r="6" spans="1:14" ht="38.25" customHeight="1">
      <c r="B6" s="15" t="s">
        <v>262</v>
      </c>
      <c r="C6" s="743" t="s">
        <v>117</v>
      </c>
      <c r="D6" s="743"/>
      <c r="E6" s="743"/>
      <c r="F6" s="743"/>
      <c r="G6" s="743"/>
      <c r="H6" s="743"/>
      <c r="I6" s="743"/>
      <c r="J6" s="743"/>
      <c r="K6" s="743"/>
      <c r="L6" s="743"/>
    </row>
    <row r="7" spans="1:14">
      <c r="B7" s="15" t="s">
        <v>265</v>
      </c>
      <c r="C7" s="743" t="s">
        <v>118</v>
      </c>
      <c r="D7" s="743"/>
      <c r="E7" s="743"/>
      <c r="F7" s="743"/>
      <c r="G7" s="743"/>
      <c r="H7" s="743"/>
      <c r="I7" s="743"/>
      <c r="J7" s="743"/>
      <c r="K7" s="743"/>
      <c r="L7" s="743"/>
    </row>
    <row r="8" spans="1:14">
      <c r="B8" s="16" t="s">
        <v>40</v>
      </c>
      <c r="C8" s="743" t="s">
        <v>284</v>
      </c>
      <c r="D8" s="743"/>
      <c r="E8" s="743"/>
      <c r="F8" s="743"/>
      <c r="G8" s="16"/>
      <c r="H8" s="16"/>
      <c r="I8" s="16"/>
      <c r="J8" s="16"/>
      <c r="K8" s="16"/>
      <c r="L8" s="16"/>
    </row>
    <row r="9" spans="1:14">
      <c r="B9" s="16" t="s">
        <v>25</v>
      </c>
      <c r="C9" s="17" t="s">
        <v>432</v>
      </c>
      <c r="D9" s="16"/>
      <c r="E9" s="16"/>
      <c r="F9" s="16"/>
      <c r="G9" s="16"/>
      <c r="H9" s="16"/>
      <c r="I9" s="16"/>
      <c r="J9" s="16"/>
      <c r="K9" s="16"/>
      <c r="L9" s="16"/>
    </row>
    <row r="10" spans="1:14">
      <c r="B10" s="16"/>
      <c r="C10" s="17" t="s">
        <v>433</v>
      </c>
      <c r="D10" s="16"/>
      <c r="E10" s="16"/>
      <c r="F10" s="16"/>
      <c r="G10" s="16"/>
      <c r="H10" s="16"/>
      <c r="I10" s="16"/>
      <c r="J10" s="16"/>
      <c r="K10" s="16"/>
      <c r="L10" s="16"/>
      <c r="M10" s="115"/>
      <c r="N10" s="115"/>
    </row>
    <row r="11" spans="1:14">
      <c r="B11" s="26" t="s">
        <v>266</v>
      </c>
      <c r="C11" s="17" t="s">
        <v>10</v>
      </c>
      <c r="D11" s="16"/>
      <c r="E11" s="16"/>
      <c r="F11" s="16"/>
      <c r="G11" s="16"/>
      <c r="H11" s="16"/>
      <c r="I11" s="16"/>
      <c r="J11" s="16"/>
      <c r="K11" s="16"/>
      <c r="L11" s="16"/>
    </row>
    <row r="12" spans="1:14" s="135" customFormat="1">
      <c r="A12" s="536"/>
      <c r="B12" s="26"/>
      <c r="C12" s="618"/>
      <c r="D12" s="7"/>
      <c r="E12" s="7"/>
      <c r="F12" s="7"/>
      <c r="G12" s="7"/>
      <c r="H12" s="7"/>
    </row>
    <row r="13" spans="1:14" s="135" customFormat="1">
      <c r="A13" s="536"/>
      <c r="B13" s="26"/>
      <c r="C13" s="618"/>
      <c r="D13" s="7"/>
      <c r="E13" s="7"/>
      <c r="F13" s="7"/>
      <c r="G13" s="7"/>
      <c r="H13" s="7"/>
    </row>
    <row r="14" spans="1:14" s="135" customFormat="1">
      <c r="A14" s="536"/>
      <c r="B14" s="26"/>
      <c r="C14" s="618"/>
      <c r="D14" s="7"/>
      <c r="E14" s="7"/>
      <c r="F14" s="7"/>
      <c r="G14" s="7"/>
      <c r="H14" s="7"/>
    </row>
    <row r="15" spans="1:14" s="135" customFormat="1">
      <c r="A15" s="536"/>
      <c r="B15" s="26"/>
      <c r="C15" s="618"/>
      <c r="D15" s="7"/>
      <c r="E15" s="7"/>
      <c r="F15" s="7"/>
      <c r="G15" s="7"/>
      <c r="H15" s="7"/>
    </row>
    <row r="16" spans="1:14" s="135" customFormat="1">
      <c r="A16" s="536"/>
      <c r="B16" s="26"/>
      <c r="C16" s="618"/>
      <c r="D16" s="7"/>
      <c r="E16" s="7"/>
      <c r="F16" s="7"/>
      <c r="G16" s="7"/>
      <c r="H16" s="7"/>
    </row>
    <row r="17" spans="1:8" s="135" customFormat="1">
      <c r="A17" s="536"/>
      <c r="B17" s="26"/>
      <c r="C17" s="618"/>
      <c r="D17" s="7"/>
      <c r="E17" s="7"/>
      <c r="F17" s="7"/>
      <c r="G17" s="7"/>
      <c r="H17" s="7"/>
    </row>
    <row r="18" spans="1:8" s="135" customFormat="1">
      <c r="A18" s="536"/>
      <c r="B18" s="26"/>
      <c r="C18" s="618"/>
      <c r="D18" s="7"/>
      <c r="E18" s="7"/>
      <c r="F18" s="7"/>
      <c r="G18" s="7"/>
      <c r="H18" s="7"/>
    </row>
    <row r="19" spans="1:8" s="135" customFormat="1">
      <c r="A19" s="536"/>
      <c r="B19" s="26"/>
      <c r="C19" s="618"/>
      <c r="D19" s="7"/>
      <c r="E19" s="7"/>
      <c r="F19" s="7"/>
      <c r="G19" s="7"/>
      <c r="H19" s="7"/>
    </row>
    <row r="20" spans="1:8" s="135" customFormat="1">
      <c r="A20" s="536"/>
      <c r="B20" s="26"/>
      <c r="C20" s="17"/>
    </row>
    <row r="21" spans="1:8" s="135" customFormat="1">
      <c r="A21" s="536"/>
      <c r="B21" s="26"/>
      <c r="C21" s="17"/>
    </row>
    <row r="22" spans="1:8" s="135" customFormat="1">
      <c r="A22" s="536"/>
      <c r="B22" s="26"/>
      <c r="C22" s="17"/>
    </row>
    <row r="23" spans="1:8" s="135" customFormat="1">
      <c r="A23" s="536"/>
      <c r="B23" s="26"/>
      <c r="C23" s="17"/>
    </row>
    <row r="24" spans="1:8" s="135" customFormat="1">
      <c r="A24" s="536"/>
      <c r="B24" s="26"/>
      <c r="C24" s="17"/>
    </row>
    <row r="25" spans="1:8" s="135" customFormat="1">
      <c r="A25" s="536"/>
      <c r="B25" s="26"/>
      <c r="C25" s="17"/>
    </row>
    <row r="26" spans="1:8" s="135" customFormat="1">
      <c r="A26" s="536"/>
      <c r="B26" s="26"/>
      <c r="C26" s="17"/>
    </row>
    <row r="27" spans="1:8" s="135" customFormat="1">
      <c r="A27" s="536"/>
      <c r="B27" s="26"/>
      <c r="C27" s="17"/>
    </row>
    <row r="28" spans="1:8" s="135" customFormat="1">
      <c r="A28" s="536"/>
      <c r="B28" s="26"/>
      <c r="C28" s="17"/>
    </row>
    <row r="29" spans="1:8" s="135" customFormat="1">
      <c r="A29" s="536"/>
      <c r="B29" s="26"/>
      <c r="C29" s="17"/>
    </row>
    <row r="30" spans="1:8" s="135" customFormat="1">
      <c r="A30" s="536"/>
      <c r="B30" s="26"/>
      <c r="C30" s="17"/>
    </row>
    <row r="31" spans="1:8" s="135" customFormat="1">
      <c r="A31" s="536"/>
      <c r="B31" s="26"/>
      <c r="C31" s="17"/>
    </row>
    <row r="33" spans="1:15" ht="15.75">
      <c r="B33" s="166"/>
    </row>
    <row r="34" spans="1:15">
      <c r="D34" s="767" t="s">
        <v>341</v>
      </c>
      <c r="E34" s="767"/>
      <c r="F34" s="767"/>
      <c r="G34" s="767" t="s">
        <v>174</v>
      </c>
      <c r="H34" s="767"/>
      <c r="I34" s="767"/>
      <c r="J34" s="767" t="s">
        <v>172</v>
      </c>
      <c r="K34" s="767"/>
      <c r="L34" s="767"/>
    </row>
    <row r="35" spans="1:15">
      <c r="D35" s="117">
        <v>2010</v>
      </c>
      <c r="E35" s="117" t="s">
        <v>119</v>
      </c>
      <c r="F35" s="117">
        <v>2012</v>
      </c>
      <c r="G35" s="117">
        <v>2010</v>
      </c>
      <c r="H35" s="117" t="s">
        <v>119</v>
      </c>
      <c r="I35" s="117">
        <v>2012</v>
      </c>
      <c r="J35" s="117">
        <v>2010</v>
      </c>
      <c r="K35" s="117" t="s">
        <v>119</v>
      </c>
      <c r="L35" s="117">
        <v>2012</v>
      </c>
    </row>
    <row r="36" spans="1:15">
      <c r="D36" s="122">
        <v>274.2</v>
      </c>
      <c r="E36" s="122">
        <v>250.8</v>
      </c>
      <c r="F36" s="122">
        <v>247</v>
      </c>
      <c r="G36" s="109">
        <v>32.5</v>
      </c>
      <c r="H36" s="109">
        <v>32.299999999999997</v>
      </c>
      <c r="I36" s="109">
        <v>36.6</v>
      </c>
      <c r="J36" s="109">
        <v>28.9</v>
      </c>
      <c r="K36" s="109">
        <v>29.2</v>
      </c>
      <c r="L36" s="109">
        <v>32</v>
      </c>
    </row>
    <row r="37" spans="1:15">
      <c r="D37" s="71"/>
      <c r="E37" s="71"/>
      <c r="F37" s="71"/>
      <c r="G37" s="71"/>
      <c r="H37" s="71"/>
      <c r="I37" s="71"/>
      <c r="J37" s="71"/>
      <c r="K37" s="71"/>
      <c r="L37" s="71"/>
    </row>
    <row r="48" spans="1:15" s="120" customFormat="1">
      <c r="A48" s="536"/>
      <c r="B48"/>
      <c r="C48"/>
      <c r="D48"/>
      <c r="E48"/>
      <c r="F48"/>
      <c r="G48"/>
      <c r="H48"/>
      <c r="I48"/>
      <c r="J48"/>
      <c r="K48"/>
      <c r="L48"/>
      <c r="M48"/>
      <c r="N48"/>
      <c r="O48"/>
    </row>
    <row r="57" ht="15" customHeight="1"/>
  </sheetData>
  <mergeCells count="7">
    <mergeCell ref="D34:F34"/>
    <mergeCell ref="G34:I34"/>
    <mergeCell ref="J34:L34"/>
    <mergeCell ref="C8:F8"/>
    <mergeCell ref="C5:L5"/>
    <mergeCell ref="C6:L6"/>
    <mergeCell ref="C7:L7"/>
  </mergeCells>
  <hyperlinks>
    <hyperlink ref="A1" location="sommaire!A1" display="retour menu"/>
  </hyperlinks>
  <pageMargins left="0.70866141732283472" right="0.70866141732283472" top="0.74803149606299213" bottom="0.74803149606299213" header="0.31496062992125984" footer="0.31496062992125984"/>
  <pageSetup paperSize="9" scale="97" orientation="landscape" r:id="rId1"/>
  <headerFooter>
    <oddHeader>&amp;LACPR&amp;CDonnées des tableaux et graphiques du rapport "chiffres du marché français de la banque et de l'assurance" _ partie assurances</oddHeader>
    <oddFooter>&amp;L&amp;F&amp;C&amp;D; &amp;T&amp;R&amp;P/&amp;N</oddFooter>
  </headerFooter>
  <drawing r:id="rId2"/>
</worksheet>
</file>

<file path=xl/worksheets/sheet23.xml><?xml version="1.0" encoding="utf-8"?>
<worksheet xmlns="http://schemas.openxmlformats.org/spreadsheetml/2006/main" xmlns:r="http://schemas.openxmlformats.org/officeDocument/2006/relationships">
  <sheetPr codeName="Feuil18"/>
  <dimension ref="A1:S76"/>
  <sheetViews>
    <sheetView showGridLines="0" zoomScaleNormal="100" zoomScaleSheetLayoutView="100" workbookViewId="0"/>
  </sheetViews>
  <sheetFormatPr baseColWidth="10" defaultRowHeight="15"/>
  <cols>
    <col min="1" max="1" width="11.42578125" style="536"/>
    <col min="2" max="2" width="23.5703125" customWidth="1"/>
    <col min="3" max="3" width="45.7109375" customWidth="1"/>
    <col min="4" max="4" width="9.42578125" customWidth="1"/>
    <col min="5" max="5" width="9.28515625" style="58" customWidth="1"/>
    <col min="6" max="6" width="9" customWidth="1"/>
    <col min="7" max="7" width="9.5703125" customWidth="1"/>
    <col min="8" max="8" width="9.5703125" style="58" customWidth="1"/>
    <col min="9" max="9" width="9" customWidth="1"/>
    <col min="10" max="10" width="10.5703125" customWidth="1"/>
    <col min="11" max="11" width="11" customWidth="1"/>
    <col min="12" max="12" width="11" style="58" customWidth="1"/>
    <col min="13" max="13" width="9.140625" customWidth="1"/>
    <col min="14" max="14" width="9.85546875" customWidth="1"/>
    <col min="15" max="15" width="13.140625" customWidth="1"/>
    <col min="16" max="16" width="9.85546875" style="58" customWidth="1"/>
    <col min="17" max="17" width="10.140625" customWidth="1"/>
    <col min="18" max="18" width="9.28515625" customWidth="1"/>
  </cols>
  <sheetData>
    <row r="1" spans="1:17" s="2" customFormat="1" ht="15.75">
      <c r="A1" s="698" t="s">
        <v>449</v>
      </c>
      <c r="B1" s="645" t="s">
        <v>482</v>
      </c>
      <c r="C1" s="645"/>
      <c r="D1" s="645"/>
      <c r="E1" s="645"/>
      <c r="F1" s="645"/>
      <c r="G1" s="645"/>
      <c r="H1" s="645"/>
      <c r="I1" s="645"/>
      <c r="J1" s="645"/>
      <c r="K1" s="645"/>
      <c r="L1" s="167"/>
      <c r="P1" s="58"/>
    </row>
    <row r="2" spans="1:17" s="135" customFormat="1" ht="15.75">
      <c r="A2" s="536"/>
      <c r="B2" s="67"/>
      <c r="C2" s="166"/>
      <c r="D2" s="166"/>
      <c r="E2" s="166"/>
      <c r="F2" s="166"/>
      <c r="G2" s="166"/>
      <c r="H2" s="166"/>
      <c r="I2" s="166"/>
      <c r="J2" s="166"/>
      <c r="K2" s="166"/>
      <c r="L2" s="166"/>
    </row>
    <row r="3" spans="1:17" s="2" customFormat="1">
      <c r="A3" s="536"/>
      <c r="B3" s="16"/>
      <c r="C3" s="16"/>
      <c r="D3" s="16"/>
      <c r="E3" s="16"/>
      <c r="F3" s="16"/>
      <c r="G3" s="16"/>
      <c r="H3" s="16"/>
      <c r="I3" s="16"/>
      <c r="J3" s="16"/>
      <c r="K3" s="16"/>
    </row>
    <row r="4" spans="1:17" s="2" customFormat="1">
      <c r="A4" s="536"/>
      <c r="B4" s="16" t="s">
        <v>24</v>
      </c>
      <c r="C4" s="5" t="s">
        <v>277</v>
      </c>
      <c r="D4" s="16"/>
      <c r="E4" s="16"/>
      <c r="F4" s="16"/>
      <c r="G4" s="16"/>
      <c r="H4" s="16"/>
      <c r="I4" s="16"/>
      <c r="J4" s="16"/>
      <c r="K4" s="16"/>
      <c r="L4" s="135"/>
    </row>
    <row r="5" spans="1:17" s="2" customFormat="1" ht="15" customHeight="1">
      <c r="A5" s="536"/>
      <c r="B5" s="15" t="s">
        <v>263</v>
      </c>
      <c r="C5" s="743" t="s">
        <v>387</v>
      </c>
      <c r="D5" s="743"/>
      <c r="E5" s="743"/>
      <c r="F5" s="743"/>
      <c r="G5" s="743"/>
      <c r="H5" s="743"/>
      <c r="I5" s="743"/>
      <c r="J5" s="743"/>
      <c r="K5" s="743"/>
      <c r="L5" s="5"/>
      <c r="P5" s="75"/>
    </row>
    <row r="6" spans="1:17" ht="38.25" customHeight="1">
      <c r="B6" s="16" t="s">
        <v>40</v>
      </c>
      <c r="C6" s="743" t="s">
        <v>285</v>
      </c>
      <c r="D6" s="743"/>
      <c r="E6" s="743"/>
      <c r="F6" s="743"/>
      <c r="G6" s="743"/>
      <c r="H6" s="743"/>
      <c r="I6" s="743"/>
      <c r="J6" s="743"/>
      <c r="K6" s="743"/>
      <c r="L6" s="5"/>
      <c r="M6" s="57"/>
      <c r="N6" s="57"/>
      <c r="Q6" s="77"/>
    </row>
    <row r="7" spans="1:17" s="135" customFormat="1">
      <c r="A7" s="536"/>
      <c r="B7" s="16" t="s">
        <v>25</v>
      </c>
      <c r="C7" s="17" t="s">
        <v>276</v>
      </c>
      <c r="D7" s="16"/>
      <c r="E7" s="16"/>
      <c r="F7" s="16"/>
      <c r="G7" s="16"/>
      <c r="H7" s="16"/>
      <c r="I7" s="16"/>
      <c r="J7" s="16"/>
      <c r="K7" s="16"/>
      <c r="L7" s="57"/>
      <c r="M7" s="57"/>
      <c r="N7" s="57"/>
    </row>
    <row r="8" spans="1:17" s="135" customFormat="1">
      <c r="A8" s="536"/>
      <c r="B8" s="26" t="s">
        <v>266</v>
      </c>
      <c r="C8" s="17" t="s">
        <v>287</v>
      </c>
      <c r="D8" s="16"/>
      <c r="E8" s="16"/>
      <c r="F8" s="16"/>
      <c r="G8" s="16"/>
      <c r="H8" s="16"/>
      <c r="I8" s="16"/>
      <c r="J8" s="16"/>
      <c r="K8" s="16"/>
      <c r="L8" s="57"/>
      <c r="M8" s="57"/>
      <c r="N8" s="57"/>
    </row>
    <row r="9" spans="1:17">
      <c r="B9" s="16"/>
      <c r="C9" s="593"/>
      <c r="D9" s="593"/>
      <c r="E9" s="593"/>
      <c r="F9" s="593"/>
      <c r="G9" s="593"/>
      <c r="H9" s="593"/>
      <c r="I9" s="16"/>
      <c r="J9" s="16"/>
      <c r="K9" s="16"/>
    </row>
    <row r="10" spans="1:17" s="135" customFormat="1">
      <c r="A10" s="536"/>
      <c r="C10" s="7"/>
      <c r="D10" s="7"/>
      <c r="E10" s="7"/>
      <c r="F10" s="7"/>
      <c r="G10" s="7"/>
      <c r="H10" s="7"/>
    </row>
    <row r="11" spans="1:17" s="135" customFormat="1">
      <c r="A11" s="536"/>
      <c r="C11" s="7"/>
      <c r="D11" s="7"/>
      <c r="E11" s="7"/>
      <c r="F11" s="7"/>
      <c r="G11" s="7"/>
      <c r="H11" s="7"/>
    </row>
    <row r="12" spans="1:17" s="135" customFormat="1">
      <c r="A12" s="536"/>
      <c r="C12" s="7"/>
      <c r="D12" s="7"/>
      <c r="E12" s="7"/>
      <c r="F12" s="7"/>
      <c r="G12" s="7"/>
      <c r="H12" s="7"/>
    </row>
    <row r="13" spans="1:17" s="135" customFormat="1">
      <c r="A13" s="536"/>
      <c r="C13" s="7"/>
      <c r="D13" s="7"/>
      <c r="E13" s="7"/>
      <c r="F13" s="7"/>
      <c r="G13" s="7"/>
      <c r="H13" s="7"/>
    </row>
    <row r="14" spans="1:17" s="135" customFormat="1">
      <c r="A14" s="536"/>
      <c r="C14" s="7"/>
      <c r="D14" s="7"/>
      <c r="E14" s="7"/>
      <c r="F14" s="7"/>
      <c r="G14" s="7"/>
      <c r="H14" s="7"/>
    </row>
    <row r="15" spans="1:17" s="135" customFormat="1">
      <c r="A15" s="536"/>
      <c r="C15" s="7"/>
      <c r="D15" s="7"/>
      <c r="E15" s="7"/>
      <c r="F15" s="7"/>
      <c r="G15" s="7"/>
      <c r="H15" s="7"/>
    </row>
    <row r="16" spans="1:17" s="135" customFormat="1">
      <c r="A16" s="536"/>
      <c r="C16" s="7"/>
      <c r="D16" s="7"/>
      <c r="E16" s="7"/>
      <c r="F16" s="7"/>
      <c r="G16" s="7"/>
      <c r="H16" s="7"/>
      <c r="I16" s="771" t="s">
        <v>434</v>
      </c>
      <c r="J16" s="772"/>
      <c r="K16" s="773"/>
    </row>
    <row r="17" spans="1:19" s="135" customFormat="1">
      <c r="A17" s="536"/>
      <c r="C17" s="7"/>
      <c r="D17" s="7"/>
      <c r="E17" s="7"/>
      <c r="F17" s="7"/>
      <c r="G17" s="7"/>
      <c r="H17" s="7"/>
      <c r="I17" s="668" t="s">
        <v>26</v>
      </c>
      <c r="J17" s="668" t="s">
        <v>315</v>
      </c>
      <c r="K17" s="668" t="s">
        <v>6</v>
      </c>
    </row>
    <row r="18" spans="1:19" s="135" customFormat="1">
      <c r="A18" s="536"/>
      <c r="C18" s="7"/>
      <c r="D18" s="7"/>
      <c r="E18" s="7"/>
      <c r="F18" s="7"/>
      <c r="G18" s="7"/>
      <c r="H18" s="7"/>
      <c r="I18" s="669">
        <v>10.6</v>
      </c>
      <c r="J18" s="669">
        <v>20.6</v>
      </c>
      <c r="K18" s="669">
        <v>31.3</v>
      </c>
    </row>
    <row r="19" spans="1:19" s="135" customFormat="1">
      <c r="A19" s="536"/>
      <c r="C19" s="7"/>
      <c r="D19" s="7"/>
      <c r="E19" s="7"/>
      <c r="F19" s="7"/>
      <c r="G19" s="7"/>
      <c r="H19" s="7"/>
    </row>
    <row r="20" spans="1:19" s="135" customFormat="1">
      <c r="A20" s="536"/>
    </row>
    <row r="21" spans="1:19" s="135" customFormat="1">
      <c r="A21" s="536"/>
    </row>
    <row r="22" spans="1:19" s="135" customFormat="1">
      <c r="A22" s="536"/>
    </row>
    <row r="23" spans="1:19" s="135" customFormat="1">
      <c r="A23" s="536"/>
    </row>
    <row r="24" spans="1:19" s="135" customFormat="1">
      <c r="A24" s="536"/>
    </row>
    <row r="25" spans="1:19" s="135" customFormat="1">
      <c r="A25" s="536"/>
    </row>
    <row r="26" spans="1:19" s="135" customFormat="1">
      <c r="A26" s="536"/>
    </row>
    <row r="27" spans="1:19" s="135" customFormat="1">
      <c r="A27" s="536"/>
    </row>
    <row r="28" spans="1:19" s="135" customFormat="1" ht="15.75">
      <c r="A28" s="536"/>
      <c r="B28" s="160"/>
    </row>
    <row r="29" spans="1:19" s="135" customFormat="1">
      <c r="A29" s="536"/>
    </row>
    <row r="30" spans="1:19" s="2" customFormat="1">
      <c r="A30" s="536"/>
      <c r="B30" s="29"/>
      <c r="C30" s="7"/>
      <c r="D30" s="7"/>
      <c r="E30" s="7"/>
      <c r="F30" s="7"/>
      <c r="G30" s="7"/>
      <c r="H30" s="7"/>
      <c r="I30" s="7"/>
      <c r="J30" s="7"/>
      <c r="L30" s="58"/>
      <c r="P30" s="58"/>
    </row>
    <row r="32" spans="1:19">
      <c r="B32" s="537"/>
      <c r="C32" s="769"/>
      <c r="D32" s="769"/>
      <c r="E32" s="769"/>
      <c r="F32" s="769"/>
      <c r="G32" s="770"/>
      <c r="H32" s="770"/>
      <c r="I32" s="770"/>
      <c r="J32" s="770"/>
      <c r="K32" s="75"/>
      <c r="L32" s="75"/>
      <c r="P32" s="75"/>
      <c r="Q32" s="75"/>
      <c r="R32" s="75"/>
      <c r="S32" s="75"/>
    </row>
    <row r="33" spans="1:19">
      <c r="B33" s="545"/>
      <c r="C33" s="545"/>
      <c r="D33" s="545"/>
      <c r="E33" s="545"/>
      <c r="I33" s="545"/>
      <c r="J33" s="545"/>
      <c r="K33" s="75"/>
      <c r="L33" s="135"/>
      <c r="P33" s="75"/>
      <c r="Q33" s="75"/>
      <c r="R33" s="75"/>
      <c r="S33" s="75"/>
    </row>
    <row r="34" spans="1:19">
      <c r="B34" s="226"/>
      <c r="C34" s="546"/>
      <c r="D34" s="546"/>
      <c r="E34" s="546"/>
      <c r="I34" s="546"/>
      <c r="J34" s="546"/>
      <c r="K34" s="75"/>
      <c r="L34" s="135"/>
      <c r="P34" s="75"/>
      <c r="Q34" s="75"/>
      <c r="R34" s="75"/>
      <c r="S34" s="75"/>
    </row>
    <row r="35" spans="1:19">
      <c r="B35" s="226"/>
      <c r="C35" s="546"/>
      <c r="D35" s="546"/>
      <c r="E35" s="546"/>
      <c r="I35" s="546"/>
      <c r="J35" s="546"/>
      <c r="K35" s="75"/>
      <c r="L35" s="135"/>
      <c r="M35" s="75"/>
      <c r="N35" s="75"/>
      <c r="O35" s="75"/>
      <c r="P35" s="75"/>
      <c r="Q35" s="75"/>
      <c r="R35" s="75"/>
      <c r="S35" s="75"/>
    </row>
    <row r="36" spans="1:19">
      <c r="B36" s="226"/>
      <c r="C36" s="546"/>
      <c r="D36" s="546"/>
      <c r="E36" s="546"/>
      <c r="F36" s="546"/>
      <c r="G36" s="546"/>
      <c r="H36" s="546"/>
      <c r="I36" s="546"/>
      <c r="J36" s="546"/>
      <c r="K36" s="75"/>
      <c r="L36" s="75"/>
      <c r="M36" s="111"/>
      <c r="N36" s="111"/>
      <c r="O36" s="111"/>
      <c r="P36" s="75"/>
      <c r="Q36" s="75"/>
      <c r="R36" s="75"/>
      <c r="S36" s="75"/>
    </row>
    <row r="37" spans="1:19">
      <c r="B37" s="226"/>
      <c r="C37" s="546"/>
      <c r="D37" s="546"/>
      <c r="E37" s="546"/>
      <c r="F37" s="546"/>
      <c r="G37" s="546"/>
      <c r="H37" s="546"/>
      <c r="I37" s="546"/>
      <c r="J37" s="546"/>
      <c r="K37" s="75"/>
      <c r="L37" s="75"/>
      <c r="M37" s="75"/>
      <c r="N37" s="75"/>
      <c r="O37" s="75"/>
      <c r="P37" s="75"/>
      <c r="Q37" s="75"/>
      <c r="R37" s="75"/>
      <c r="S37" s="75"/>
    </row>
    <row r="38" spans="1:19">
      <c r="B38" s="226"/>
      <c r="C38" s="546"/>
      <c r="D38" s="546"/>
      <c r="E38" s="546"/>
      <c r="F38" s="546"/>
      <c r="G38" s="546"/>
      <c r="H38" s="546"/>
      <c r="I38" s="546"/>
      <c r="J38" s="546"/>
      <c r="K38" s="75"/>
      <c r="L38" s="3"/>
      <c r="M38" s="3"/>
      <c r="N38" s="3"/>
      <c r="O38" s="3"/>
      <c r="P38" s="75"/>
      <c r="Q38" s="75"/>
      <c r="R38" s="75"/>
      <c r="S38" s="75"/>
    </row>
    <row r="39" spans="1:19" s="3" customFormat="1">
      <c r="B39" s="547"/>
      <c r="C39" s="548"/>
      <c r="D39" s="548"/>
      <c r="E39" s="548"/>
      <c r="F39" s="548"/>
      <c r="G39" s="548"/>
      <c r="H39" s="548"/>
      <c r="I39" s="548"/>
      <c r="J39" s="548"/>
      <c r="L39"/>
      <c r="M39" s="58"/>
      <c r="N39"/>
      <c r="O39"/>
    </row>
    <row r="40" spans="1:19" s="59" customFormat="1">
      <c r="B40" s="112"/>
      <c r="C40" s="112"/>
      <c r="D40" s="112"/>
      <c r="E40" s="112"/>
      <c r="F40" s="112"/>
      <c r="G40" s="112"/>
      <c r="H40" s="112"/>
      <c r="I40" s="112"/>
      <c r="J40" s="112"/>
      <c r="K40"/>
      <c r="L40" s="75"/>
      <c r="M40" s="75"/>
      <c r="N40" s="75"/>
      <c r="O40" s="75"/>
      <c r="P40"/>
      <c r="Q40"/>
      <c r="R40"/>
      <c r="S40"/>
    </row>
    <row r="41" spans="1:19">
      <c r="B41" s="76"/>
      <c r="C41" s="768"/>
      <c r="D41" s="768"/>
      <c r="E41" s="768"/>
      <c r="F41" s="768"/>
      <c r="G41" s="768"/>
      <c r="H41" s="768"/>
      <c r="I41" s="768"/>
      <c r="J41" s="768"/>
      <c r="K41" s="75"/>
      <c r="L41" s="75"/>
      <c r="M41" s="75"/>
      <c r="N41" s="75"/>
      <c r="O41" s="75"/>
      <c r="P41" s="75"/>
      <c r="Q41" s="75"/>
      <c r="R41" s="75"/>
      <c r="S41" s="75"/>
    </row>
    <row r="42" spans="1:19" s="75" customFormat="1">
      <c r="A42" s="536"/>
      <c r="B42" s="537"/>
      <c r="C42" s="545"/>
      <c r="D42" s="545"/>
      <c r="E42" s="545"/>
      <c r="F42" s="545"/>
      <c r="G42" s="545"/>
      <c r="H42" s="545"/>
      <c r="I42" s="545"/>
      <c r="J42" s="545"/>
    </row>
    <row r="43" spans="1:19" s="75" customFormat="1">
      <c r="A43" s="536"/>
      <c r="B43" s="226"/>
      <c r="C43" s="44"/>
      <c r="D43" s="44"/>
      <c r="E43" s="44"/>
      <c r="F43" s="44"/>
      <c r="G43" s="44"/>
      <c r="H43" s="44"/>
      <c r="I43" s="44"/>
      <c r="J43" s="44"/>
    </row>
    <row r="44" spans="1:19" s="75" customFormat="1">
      <c r="A44" s="536"/>
      <c r="B44" s="226"/>
      <c r="C44" s="44"/>
      <c r="D44" s="44"/>
      <c r="E44" s="44"/>
      <c r="F44" s="44"/>
      <c r="G44" s="44"/>
      <c r="H44" s="44"/>
      <c r="I44" s="44"/>
      <c r="J44" s="44"/>
    </row>
    <row r="45" spans="1:19" s="75" customFormat="1">
      <c r="A45" s="536"/>
      <c r="B45" s="226"/>
      <c r="C45" s="44"/>
      <c r="D45" s="44"/>
      <c r="E45" s="44"/>
      <c r="F45" s="44"/>
      <c r="G45" s="44"/>
      <c r="H45" s="44"/>
      <c r="I45" s="44"/>
      <c r="J45" s="44"/>
    </row>
    <row r="46" spans="1:19" s="75" customFormat="1">
      <c r="A46" s="536"/>
      <c r="B46" s="226"/>
      <c r="C46" s="44"/>
      <c r="D46" s="44"/>
      <c r="E46" s="44"/>
      <c r="F46" s="44"/>
      <c r="G46" s="44"/>
      <c r="H46" s="44"/>
      <c r="I46" s="44"/>
      <c r="J46" s="44"/>
    </row>
    <row r="47" spans="1:19" s="75" customFormat="1">
      <c r="A47" s="536"/>
      <c r="B47" s="226"/>
      <c r="C47" s="44"/>
      <c r="D47" s="44"/>
      <c r="E47" s="44"/>
      <c r="F47" s="44"/>
      <c r="G47" s="44"/>
      <c r="H47" s="44"/>
      <c r="I47" s="44"/>
      <c r="J47" s="44"/>
      <c r="L47" s="3"/>
      <c r="M47" s="3"/>
      <c r="N47" s="3"/>
      <c r="O47" s="3"/>
    </row>
    <row r="48" spans="1:19" s="75" customFormat="1">
      <c r="A48" s="536"/>
      <c r="B48" s="547"/>
      <c r="C48" s="549"/>
      <c r="D48" s="549"/>
      <c r="E48" s="549"/>
      <c r="F48" s="549"/>
      <c r="G48" s="549"/>
      <c r="H48" s="549"/>
      <c r="I48" s="549"/>
      <c r="J48" s="549"/>
      <c r="K48" s="3"/>
      <c r="L48"/>
      <c r="M48" s="58"/>
      <c r="N48"/>
      <c r="O48"/>
      <c r="P48" s="3"/>
      <c r="Q48" s="3"/>
      <c r="R48" s="3"/>
      <c r="S48" s="3"/>
    </row>
    <row r="49" spans="1:19" s="3" customFormat="1">
      <c r="B49"/>
      <c r="C49"/>
      <c r="D49"/>
      <c r="E49" s="58"/>
      <c r="F49"/>
      <c r="G49"/>
      <c r="H49" s="58"/>
      <c r="I49"/>
      <c r="J49"/>
      <c r="K49"/>
      <c r="L49"/>
      <c r="M49" s="58"/>
      <c r="N49"/>
      <c r="O49"/>
      <c r="P49"/>
      <c r="Q49"/>
      <c r="R49"/>
      <c r="S49"/>
    </row>
    <row r="50" spans="1:19">
      <c r="L50"/>
      <c r="M50" s="58"/>
      <c r="P50"/>
    </row>
    <row r="51" spans="1:19" s="75" customFormat="1">
      <c r="A51" s="536"/>
      <c r="B51"/>
      <c r="C51"/>
      <c r="D51"/>
      <c r="E51" s="94"/>
      <c r="F51" s="94"/>
      <c r="G51"/>
      <c r="H51" s="58"/>
      <c r="I51"/>
      <c r="J51"/>
      <c r="K51"/>
      <c r="L51"/>
      <c r="M51" s="58"/>
      <c r="N51"/>
      <c r="O51"/>
      <c r="P51"/>
      <c r="Q51"/>
      <c r="R51"/>
      <c r="S51"/>
    </row>
    <row r="52" spans="1:19" s="75" customFormat="1">
      <c r="A52" s="536"/>
      <c r="B52"/>
      <c r="C52"/>
      <c r="D52"/>
      <c r="E52" s="58"/>
      <c r="F52"/>
      <c r="G52"/>
      <c r="H52" s="58"/>
      <c r="I52"/>
      <c r="J52"/>
      <c r="K52"/>
      <c r="L52"/>
      <c r="M52" s="58"/>
      <c r="N52"/>
      <c r="O52"/>
      <c r="P52"/>
      <c r="Q52"/>
      <c r="R52"/>
      <c r="S52"/>
    </row>
    <row r="53" spans="1:19" s="75" customFormat="1">
      <c r="A53" s="536"/>
      <c r="B53"/>
      <c r="C53"/>
      <c r="D53"/>
      <c r="E53" s="58"/>
      <c r="F53"/>
      <c r="G53" s="111"/>
      <c r="H53" s="111"/>
      <c r="I53" s="111"/>
      <c r="J53" s="111"/>
      <c r="K53"/>
      <c r="L53" s="135"/>
      <c r="M53" s="135"/>
      <c r="N53" s="135"/>
      <c r="O53" s="135"/>
      <c r="P53"/>
      <c r="Q53"/>
      <c r="R53"/>
      <c r="S53"/>
    </row>
    <row r="54" spans="1:19" s="75" customFormat="1">
      <c r="A54" s="536"/>
      <c r="B54"/>
      <c r="C54"/>
      <c r="D54"/>
      <c r="E54" s="58"/>
      <c r="F54"/>
      <c r="G54"/>
      <c r="H54" s="58"/>
      <c r="I54"/>
      <c r="J54"/>
      <c r="K54"/>
      <c r="L54" s="135"/>
      <c r="M54" s="135"/>
      <c r="N54" s="135"/>
      <c r="O54" s="135"/>
      <c r="P54"/>
      <c r="Q54"/>
      <c r="R54"/>
      <c r="S54"/>
    </row>
    <row r="55" spans="1:19" s="75" customFormat="1">
      <c r="A55" s="536"/>
      <c r="B55"/>
      <c r="C55"/>
      <c r="D55"/>
      <c r="E55" s="58"/>
      <c r="F55"/>
      <c r="G55"/>
      <c r="H55" s="58"/>
      <c r="I55"/>
      <c r="J55"/>
      <c r="K55"/>
      <c r="L55" s="135"/>
      <c r="M55" s="135"/>
      <c r="N55" s="135"/>
      <c r="O55" s="135"/>
      <c r="P55"/>
      <c r="Q55"/>
      <c r="R55"/>
      <c r="S55"/>
    </row>
    <row r="56" spans="1:19" s="75" customFormat="1">
      <c r="A56" s="536"/>
      <c r="B56"/>
      <c r="C56"/>
      <c r="D56"/>
      <c r="E56" s="58"/>
      <c r="F56"/>
      <c r="G56"/>
      <c r="H56" s="58"/>
      <c r="I56"/>
      <c r="J56"/>
      <c r="K56"/>
      <c r="L56" s="135"/>
      <c r="M56" s="135"/>
      <c r="N56" s="135"/>
      <c r="O56" s="135"/>
      <c r="P56"/>
      <c r="Q56"/>
      <c r="R56"/>
      <c r="S56"/>
    </row>
    <row r="57" spans="1:19" s="75" customFormat="1">
      <c r="A57" s="536"/>
      <c r="B57"/>
      <c r="C57"/>
      <c r="D57"/>
      <c r="E57" s="58"/>
      <c r="F57"/>
      <c r="G57"/>
      <c r="H57" s="58"/>
      <c r="I57"/>
      <c r="J57"/>
      <c r="K57"/>
      <c r="L57" s="135"/>
      <c r="M57" s="135"/>
      <c r="N57" s="135"/>
      <c r="O57" s="135"/>
      <c r="P57"/>
      <c r="Q57"/>
      <c r="R57"/>
      <c r="S57"/>
    </row>
    <row r="58" spans="1:19" s="3" customFormat="1">
      <c r="B58"/>
      <c r="C58"/>
      <c r="D58"/>
      <c r="E58" s="58"/>
      <c r="F58"/>
      <c r="G58"/>
      <c r="H58" s="58"/>
      <c r="I58"/>
      <c r="J58"/>
      <c r="K58"/>
      <c r="L58" s="135"/>
      <c r="M58" s="135"/>
      <c r="N58" s="135"/>
      <c r="O58" s="135"/>
      <c r="P58"/>
      <c r="Q58"/>
      <c r="R58"/>
      <c r="S58"/>
    </row>
    <row r="59" spans="1:19">
      <c r="L59" s="135"/>
      <c r="M59" s="135"/>
      <c r="N59" s="135"/>
      <c r="O59" s="135"/>
      <c r="P59"/>
    </row>
    <row r="60" spans="1:19">
      <c r="L60"/>
      <c r="M60" s="58"/>
      <c r="P60"/>
    </row>
    <row r="61" spans="1:19">
      <c r="L61"/>
      <c r="M61" s="58"/>
      <c r="P61"/>
    </row>
    <row r="62" spans="1:19">
      <c r="L62"/>
      <c r="M62" s="58"/>
      <c r="P62"/>
    </row>
    <row r="63" spans="1:19">
      <c r="L63"/>
      <c r="M63" s="58"/>
      <c r="P63"/>
    </row>
    <row r="64" spans="1:19">
      <c r="L64"/>
      <c r="M64" s="58"/>
      <c r="P64"/>
    </row>
    <row r="65" spans="12:16">
      <c r="L65"/>
      <c r="M65" s="58"/>
      <c r="P65"/>
    </row>
    <row r="66" spans="12:16">
      <c r="L66"/>
      <c r="M66" s="58"/>
      <c r="P66"/>
    </row>
    <row r="67" spans="12:16">
      <c r="L67"/>
      <c r="M67" s="58"/>
      <c r="P67"/>
    </row>
    <row r="68" spans="12:16">
      <c r="L68"/>
      <c r="M68" s="58"/>
      <c r="P68"/>
    </row>
    <row r="69" spans="12:16">
      <c r="L69"/>
      <c r="M69" s="58"/>
      <c r="P69"/>
    </row>
    <row r="70" spans="12:16">
      <c r="L70"/>
      <c r="M70" s="58"/>
      <c r="P70"/>
    </row>
    <row r="71" spans="12:16">
      <c r="L71"/>
      <c r="M71" s="58"/>
      <c r="P71"/>
    </row>
    <row r="72" spans="12:16">
      <c r="L72"/>
      <c r="M72" s="58"/>
      <c r="P72"/>
    </row>
    <row r="73" spans="12:16">
      <c r="L73"/>
      <c r="M73" s="58"/>
      <c r="P73"/>
    </row>
    <row r="74" spans="12:16">
      <c r="L74"/>
      <c r="M74" s="58"/>
      <c r="P74"/>
    </row>
    <row r="75" spans="12:16">
      <c r="L75"/>
      <c r="N75" s="58"/>
      <c r="P75"/>
    </row>
    <row r="76" spans="12:16">
      <c r="L76"/>
      <c r="N76" s="58"/>
      <c r="P76"/>
    </row>
  </sheetData>
  <mergeCells count="7">
    <mergeCell ref="C5:K5"/>
    <mergeCell ref="C6:K6"/>
    <mergeCell ref="C41:F41"/>
    <mergeCell ref="G41:J41"/>
    <mergeCell ref="C32:F32"/>
    <mergeCell ref="G32:J32"/>
    <mergeCell ref="I16:K16"/>
  </mergeCells>
  <hyperlinks>
    <hyperlink ref="A1" location="sommaire!A1" display="retour menu"/>
  </hyperlinks>
  <pageMargins left="0.70866141732283472" right="0.70866141732283472" top="0.74803149606299213" bottom="0.74803149606299213" header="0.31496062992125984" footer="0.31496062992125984"/>
  <pageSetup paperSize="9" scale="82" orientation="landscape" r:id="rId1"/>
  <headerFooter>
    <oddHeader>&amp;LACPR&amp;CDonnées des tableaux et graphiques du rapport "chiffres du marché français de la banque et de l'assurance" _ partie assurances</oddHeader>
    <oddFooter>&amp;L&amp;F&amp;C&amp;D; &amp;T&amp;R&amp;P/&amp;N</oddFooter>
  </headerFooter>
  <colBreaks count="1" manualBreakCount="1">
    <brk id="11" max="26" man="1"/>
  </colBreaks>
  <drawing r:id="rId2"/>
</worksheet>
</file>

<file path=xl/worksheets/sheet24.xml><?xml version="1.0" encoding="utf-8"?>
<worksheet xmlns="http://schemas.openxmlformats.org/spreadsheetml/2006/main" xmlns:r="http://schemas.openxmlformats.org/officeDocument/2006/relationships">
  <sheetPr codeName="Feuil17"/>
  <dimension ref="A1:L94"/>
  <sheetViews>
    <sheetView showGridLines="0" zoomScale="80" zoomScaleNormal="80" zoomScaleSheetLayoutView="100" workbookViewId="0"/>
  </sheetViews>
  <sheetFormatPr baseColWidth="10" defaultRowHeight="15"/>
  <cols>
    <col min="1" max="1" width="11.42578125" style="536"/>
    <col min="2" max="2" width="31.5703125" style="2" customWidth="1"/>
    <col min="3" max="3" width="13.42578125" style="2" customWidth="1"/>
    <col min="4" max="8" width="12.7109375" style="2" customWidth="1"/>
    <col min="9" max="16384" width="11.42578125" style="2"/>
  </cols>
  <sheetData>
    <row r="1" spans="1:12">
      <c r="A1" s="698" t="s">
        <v>449</v>
      </c>
      <c r="B1" s="645" t="s">
        <v>401</v>
      </c>
      <c r="C1" s="645"/>
      <c r="D1" s="645"/>
      <c r="E1" s="645"/>
      <c r="F1" s="645"/>
    </row>
    <row r="2" spans="1:12" s="135" customFormat="1">
      <c r="A2" s="536"/>
      <c r="B2" s="67"/>
      <c r="C2" s="28"/>
    </row>
    <row r="3" spans="1:12" s="135" customFormat="1" ht="15.75">
      <c r="A3" s="536"/>
      <c r="B3" s="160"/>
      <c r="C3" s="28"/>
    </row>
    <row r="4" spans="1:12">
      <c r="B4" s="16" t="s">
        <v>24</v>
      </c>
      <c r="C4" s="5" t="s">
        <v>277</v>
      </c>
      <c r="D4" s="16"/>
      <c r="E4" s="16"/>
      <c r="F4" s="16"/>
      <c r="G4" s="16"/>
      <c r="H4" s="7"/>
      <c r="I4" s="135"/>
      <c r="J4" s="135"/>
      <c r="K4" s="135"/>
      <c r="L4" s="135"/>
    </row>
    <row r="5" spans="1:12" ht="15" customHeight="1">
      <c r="B5" s="15" t="s">
        <v>263</v>
      </c>
      <c r="C5" s="743" t="s">
        <v>387</v>
      </c>
      <c r="D5" s="743"/>
      <c r="E5" s="743"/>
      <c r="F5" s="743"/>
      <c r="G5" s="743"/>
      <c r="H5" s="5"/>
      <c r="I5" s="5"/>
      <c r="J5" s="5"/>
      <c r="K5" s="5"/>
      <c r="L5" s="5"/>
    </row>
    <row r="6" spans="1:12">
      <c r="B6" s="15" t="s">
        <v>264</v>
      </c>
      <c r="C6" s="5" t="s">
        <v>118</v>
      </c>
      <c r="D6" s="5"/>
      <c r="E6" s="5"/>
      <c r="F6" s="5"/>
      <c r="G6" s="5"/>
      <c r="H6" s="621"/>
      <c r="I6" s="5"/>
      <c r="J6" s="5"/>
      <c r="K6" s="5"/>
      <c r="L6" s="5"/>
    </row>
    <row r="7" spans="1:12">
      <c r="B7" s="15" t="s">
        <v>265</v>
      </c>
      <c r="C7" s="5" t="s">
        <v>118</v>
      </c>
      <c r="D7" s="5"/>
      <c r="E7" s="5"/>
      <c r="F7" s="5"/>
      <c r="G7" s="5"/>
      <c r="H7" s="621"/>
      <c r="I7" s="5"/>
      <c r="J7" s="5"/>
      <c r="K7" s="5"/>
      <c r="L7" s="5"/>
    </row>
    <row r="8" spans="1:12">
      <c r="B8" s="16" t="s">
        <v>40</v>
      </c>
      <c r="C8" s="743" t="s">
        <v>285</v>
      </c>
      <c r="D8" s="743"/>
      <c r="E8" s="743"/>
      <c r="F8" s="16"/>
      <c r="G8" s="16"/>
      <c r="H8" s="7"/>
    </row>
    <row r="9" spans="1:12" s="135" customFormat="1">
      <c r="A9" s="536"/>
      <c r="B9" s="16" t="s">
        <v>25</v>
      </c>
      <c r="C9" s="743" t="s">
        <v>276</v>
      </c>
      <c r="D9" s="743"/>
      <c r="E9" s="743"/>
      <c r="F9" s="16"/>
      <c r="G9" s="16"/>
      <c r="H9" s="7"/>
    </row>
    <row r="10" spans="1:12" s="135" customFormat="1">
      <c r="A10" s="536"/>
      <c r="B10" s="16" t="s">
        <v>266</v>
      </c>
      <c r="C10" s="743" t="s">
        <v>5</v>
      </c>
      <c r="D10" s="743"/>
      <c r="E10" s="743"/>
      <c r="F10" s="16"/>
      <c r="G10" s="16"/>
      <c r="H10" s="7"/>
    </row>
    <row r="11" spans="1:12" s="135" customFormat="1">
      <c r="A11" s="536"/>
      <c r="B11" s="16"/>
      <c r="C11" s="16"/>
      <c r="D11" s="16"/>
      <c r="E11" s="16"/>
      <c r="F11" s="16"/>
      <c r="G11" s="16"/>
      <c r="H11" s="7"/>
    </row>
    <row r="12" spans="1:12">
      <c r="B12" s="16"/>
      <c r="C12" s="16"/>
      <c r="D12" s="16"/>
      <c r="E12" s="16"/>
      <c r="F12" s="16"/>
      <c r="G12" s="16"/>
      <c r="H12" s="7"/>
    </row>
    <row r="13" spans="1:12" s="135" customFormat="1" ht="15.75">
      <c r="A13" s="536"/>
      <c r="B13" s="201" t="s">
        <v>402</v>
      </c>
      <c r="C13" s="13"/>
      <c r="D13" s="13"/>
      <c r="E13" s="13"/>
      <c r="F13" s="13"/>
      <c r="G13" s="13"/>
      <c r="H13" s="13"/>
    </row>
    <row r="14" spans="1:12">
      <c r="C14" s="7"/>
      <c r="D14" s="7"/>
      <c r="E14" s="7"/>
      <c r="F14" s="7"/>
      <c r="G14" s="7"/>
      <c r="H14" s="7"/>
    </row>
    <row r="15" spans="1:12" s="135" customFormat="1">
      <c r="A15" s="536"/>
      <c r="B15" s="16"/>
      <c r="C15" s="7"/>
      <c r="D15" s="7"/>
      <c r="E15" s="7"/>
      <c r="F15" s="7"/>
      <c r="G15" s="7"/>
      <c r="H15" s="7"/>
    </row>
    <row r="16" spans="1:12" s="135" customFormat="1">
      <c r="A16" s="536"/>
      <c r="B16" s="16"/>
      <c r="C16" s="7"/>
      <c r="D16" s="7"/>
      <c r="E16" s="7"/>
      <c r="F16" s="7"/>
      <c r="G16" s="7"/>
      <c r="H16" s="7"/>
    </row>
    <row r="17" spans="1:8" s="135" customFormat="1">
      <c r="A17" s="536"/>
      <c r="B17" s="16"/>
      <c r="C17" s="7"/>
      <c r="D17" s="7"/>
      <c r="E17" s="7"/>
      <c r="F17" s="7"/>
      <c r="G17" s="7"/>
      <c r="H17" s="7"/>
    </row>
    <row r="18" spans="1:8" s="135" customFormat="1">
      <c r="A18" s="536"/>
      <c r="B18" s="16"/>
      <c r="C18" s="7"/>
      <c r="D18" s="7"/>
      <c r="E18" s="7"/>
      <c r="F18" s="7"/>
      <c r="G18" s="7"/>
      <c r="H18" s="7"/>
    </row>
    <row r="19" spans="1:8" s="135" customFormat="1">
      <c r="A19" s="536"/>
      <c r="B19" s="16"/>
      <c r="C19" s="7"/>
      <c r="D19" s="7"/>
      <c r="E19" s="7"/>
      <c r="F19" s="7"/>
      <c r="G19" s="7"/>
      <c r="H19" s="7"/>
    </row>
    <row r="20" spans="1:8" s="135" customFormat="1">
      <c r="A20" s="536"/>
      <c r="B20" s="16"/>
    </row>
    <row r="21" spans="1:8" s="135" customFormat="1">
      <c r="A21" s="536"/>
      <c r="B21" s="16"/>
    </row>
    <row r="22" spans="1:8" s="135" customFormat="1">
      <c r="A22" s="536"/>
      <c r="B22" s="16"/>
    </row>
    <row r="23" spans="1:8" s="135" customFormat="1">
      <c r="A23" s="536"/>
      <c r="B23" s="16"/>
    </row>
    <row r="24" spans="1:8" s="135" customFormat="1">
      <c r="A24" s="536"/>
      <c r="B24" s="16"/>
    </row>
    <row r="25" spans="1:8" s="135" customFormat="1">
      <c r="A25" s="536"/>
      <c r="B25" s="16"/>
    </row>
    <row r="26" spans="1:8" s="135" customFormat="1">
      <c r="A26" s="536"/>
      <c r="B26" s="16"/>
    </row>
    <row r="27" spans="1:8" s="135" customFormat="1">
      <c r="A27" s="536"/>
      <c r="B27" s="16"/>
    </row>
    <row r="28" spans="1:8" s="135" customFormat="1">
      <c r="A28" s="536"/>
      <c r="B28" s="16"/>
    </row>
    <row r="29" spans="1:8" s="135" customFormat="1">
      <c r="A29" s="536"/>
      <c r="B29" s="16"/>
    </row>
    <row r="30" spans="1:8" s="135" customFormat="1">
      <c r="A30" s="536"/>
      <c r="B30" s="16"/>
    </row>
    <row r="31" spans="1:8" s="135" customFormat="1" ht="15.75">
      <c r="A31" s="536"/>
      <c r="B31" s="201" t="s">
        <v>403</v>
      </c>
    </row>
    <row r="32" spans="1:8" s="135" customFormat="1">
      <c r="A32" s="536"/>
      <c r="B32" s="16"/>
    </row>
    <row r="33" spans="1:2" s="135" customFormat="1">
      <c r="A33" s="536"/>
      <c r="B33" s="16"/>
    </row>
    <row r="34" spans="1:2" s="135" customFormat="1">
      <c r="A34" s="536"/>
      <c r="B34" s="16"/>
    </row>
    <row r="35" spans="1:2" s="135" customFormat="1">
      <c r="A35" s="536"/>
      <c r="B35" s="16"/>
    </row>
    <row r="36" spans="1:2" s="135" customFormat="1">
      <c r="A36" s="536"/>
      <c r="B36" s="16"/>
    </row>
    <row r="37" spans="1:2" s="135" customFormat="1">
      <c r="A37" s="536"/>
      <c r="B37" s="16"/>
    </row>
    <row r="38" spans="1:2" s="135" customFormat="1">
      <c r="A38" s="536"/>
      <c r="B38" s="16"/>
    </row>
    <row r="39" spans="1:2" s="135" customFormat="1">
      <c r="A39" s="536"/>
      <c r="B39" s="16"/>
    </row>
    <row r="40" spans="1:2" s="135" customFormat="1">
      <c r="A40" s="536"/>
      <c r="B40" s="16"/>
    </row>
    <row r="41" spans="1:2" s="135" customFormat="1">
      <c r="A41" s="536"/>
      <c r="B41" s="16"/>
    </row>
    <row r="42" spans="1:2" s="135" customFormat="1">
      <c r="A42" s="536"/>
      <c r="B42" s="16"/>
    </row>
    <row r="43" spans="1:2" s="135" customFormat="1">
      <c r="A43" s="536"/>
      <c r="B43" s="16"/>
    </row>
    <row r="44" spans="1:2" s="135" customFormat="1">
      <c r="A44" s="536"/>
      <c r="B44" s="16"/>
    </row>
    <row r="45" spans="1:2" s="135" customFormat="1">
      <c r="A45" s="536"/>
      <c r="B45" s="16"/>
    </row>
    <row r="46" spans="1:2" s="135" customFormat="1">
      <c r="A46" s="536"/>
      <c r="B46" s="16"/>
    </row>
    <row r="47" spans="1:2" s="135" customFormat="1">
      <c r="A47" s="536"/>
      <c r="B47" s="16"/>
    </row>
    <row r="48" spans="1:2" s="135" customFormat="1">
      <c r="A48" s="536"/>
      <c r="B48" s="16"/>
    </row>
    <row r="49" spans="1:8" s="135" customFormat="1">
      <c r="A49" s="536"/>
      <c r="B49" s="16"/>
    </row>
    <row r="50" spans="1:8" s="135" customFormat="1">
      <c r="A50" s="536"/>
      <c r="B50" s="16"/>
    </row>
    <row r="51" spans="1:8" s="135" customFormat="1">
      <c r="A51" s="536"/>
      <c r="B51" s="16"/>
    </row>
    <row r="52" spans="1:8" s="135" customFormat="1">
      <c r="A52" s="536"/>
      <c r="B52" s="16"/>
    </row>
    <row r="53" spans="1:8" s="135" customFormat="1" ht="15.75">
      <c r="A53" s="536"/>
      <c r="B53" s="160" t="s">
        <v>200</v>
      </c>
    </row>
    <row r="54" spans="1:8" s="135" customFormat="1">
      <c r="A54" s="536"/>
      <c r="B54" s="7"/>
      <c r="C54" s="7"/>
      <c r="D54" s="7"/>
      <c r="E54" s="7"/>
      <c r="F54" s="7"/>
      <c r="G54" s="7"/>
      <c r="H54" s="7"/>
    </row>
    <row r="55" spans="1:8">
      <c r="B55" s="7"/>
      <c r="C55" s="776" t="s">
        <v>286</v>
      </c>
      <c r="D55" s="777"/>
      <c r="E55" s="778"/>
      <c r="F55" s="776" t="s">
        <v>323</v>
      </c>
      <c r="G55" s="777"/>
      <c r="H55" s="778"/>
    </row>
    <row r="56" spans="1:8">
      <c r="B56" s="7"/>
      <c r="C56" s="48">
        <v>2010</v>
      </c>
      <c r="D56" s="48">
        <v>2011</v>
      </c>
      <c r="E56" s="48">
        <v>2012</v>
      </c>
      <c r="F56" s="48">
        <v>2010</v>
      </c>
      <c r="G56" s="48">
        <v>2011</v>
      </c>
      <c r="H56" s="48">
        <v>2012</v>
      </c>
    </row>
    <row r="57" spans="1:8">
      <c r="B57" s="670" t="s">
        <v>3</v>
      </c>
      <c r="C57" s="22">
        <v>5.5E-2</v>
      </c>
      <c r="D57" s="22">
        <v>6.9000000000000006E-2</v>
      </c>
      <c r="E57" s="22">
        <v>7.0999999999999994E-2</v>
      </c>
      <c r="F57" s="22">
        <v>0.14899999999999999</v>
      </c>
      <c r="G57" s="22">
        <v>0.16400000000000001</v>
      </c>
      <c r="H57" s="22">
        <v>0.187</v>
      </c>
    </row>
    <row r="58" spans="1:8">
      <c r="B58" s="670" t="s">
        <v>324</v>
      </c>
      <c r="C58" s="22">
        <v>0</v>
      </c>
      <c r="D58" s="22">
        <v>0</v>
      </c>
      <c r="E58" s="22">
        <v>0</v>
      </c>
      <c r="F58" s="22">
        <v>0.16</v>
      </c>
      <c r="G58" s="22">
        <v>0.16600000000000001</v>
      </c>
      <c r="H58" s="22">
        <v>0.16700000000000001</v>
      </c>
    </row>
    <row r="59" spans="1:8">
      <c r="B59" s="670" t="s">
        <v>20</v>
      </c>
      <c r="C59" s="22">
        <v>0.22600000000000001</v>
      </c>
      <c r="D59" s="22">
        <v>0.23</v>
      </c>
      <c r="E59" s="22">
        <v>0.247</v>
      </c>
      <c r="F59" s="22">
        <v>0.28599999999999998</v>
      </c>
      <c r="G59" s="22">
        <v>0.38300000000000001</v>
      </c>
      <c r="H59" s="22">
        <v>0.39200000000000002</v>
      </c>
    </row>
    <row r="60" spans="1:8">
      <c r="B60" s="670" t="s">
        <v>109</v>
      </c>
      <c r="C60" s="22">
        <v>0.10299999999999999</v>
      </c>
      <c r="D60" s="22">
        <v>0.13300000000000001</v>
      </c>
      <c r="E60" s="22">
        <v>0.157</v>
      </c>
      <c r="F60" s="22">
        <v>0.15</v>
      </c>
      <c r="G60" s="22">
        <v>0.13800000000000001</v>
      </c>
      <c r="H60" s="22">
        <v>0.151</v>
      </c>
    </row>
    <row r="61" spans="1:8">
      <c r="B61" s="670" t="s">
        <v>0</v>
      </c>
      <c r="C61" s="22">
        <v>0.13900000000000001</v>
      </c>
      <c r="D61" s="22">
        <v>0.14599999999999999</v>
      </c>
      <c r="E61" s="22">
        <v>0.161</v>
      </c>
      <c r="F61" s="22">
        <v>0.379</v>
      </c>
      <c r="G61" s="22">
        <v>0.32400000000000001</v>
      </c>
      <c r="H61" s="22">
        <v>0.32200000000000001</v>
      </c>
    </row>
    <row r="62" spans="1:8">
      <c r="B62" s="47" t="s">
        <v>6</v>
      </c>
      <c r="C62" s="22">
        <v>6.0999999999999999E-2</v>
      </c>
      <c r="D62" s="22">
        <v>7.5999999999999998E-2</v>
      </c>
      <c r="E62" s="22">
        <v>7.9000000000000001E-2</v>
      </c>
      <c r="F62" s="22">
        <v>0.17100000000000001</v>
      </c>
      <c r="G62" s="22">
        <v>0.17799999999999999</v>
      </c>
      <c r="H62" s="22">
        <v>0.184</v>
      </c>
    </row>
    <row r="63" spans="1:8" s="135" customFormat="1">
      <c r="A63" s="536"/>
      <c r="B63" s="16"/>
    </row>
    <row r="64" spans="1:8" s="135" customFormat="1">
      <c r="A64" s="536"/>
      <c r="B64" s="16"/>
    </row>
    <row r="65" spans="2:8">
      <c r="B65" s="7"/>
    </row>
    <row r="66" spans="2:8">
      <c r="C66" s="43"/>
      <c r="D66" s="43"/>
      <c r="E66" s="43"/>
      <c r="F66" s="43"/>
      <c r="G66" s="43"/>
      <c r="H66" s="43"/>
    </row>
    <row r="67" spans="2:8">
      <c r="C67" s="43"/>
      <c r="D67" s="43"/>
      <c r="E67" s="43"/>
      <c r="F67" s="43"/>
      <c r="G67" s="43"/>
      <c r="H67" s="43"/>
    </row>
    <row r="68" spans="2:8">
      <c r="C68" s="43"/>
      <c r="D68" s="43"/>
      <c r="E68" s="43"/>
      <c r="F68" s="43"/>
      <c r="G68" s="43"/>
      <c r="H68" s="43"/>
    </row>
    <row r="69" spans="2:8">
      <c r="C69" s="43"/>
      <c r="D69" s="43"/>
      <c r="E69" s="43"/>
      <c r="F69" s="43"/>
      <c r="G69" s="43"/>
      <c r="H69" s="43"/>
    </row>
    <row r="70" spans="2:8">
      <c r="C70" s="43"/>
      <c r="D70" s="43"/>
      <c r="E70" s="43"/>
      <c r="F70" s="43"/>
      <c r="G70" s="43"/>
      <c r="H70" s="43"/>
    </row>
    <row r="71" spans="2:8">
      <c r="C71" s="43"/>
      <c r="D71" s="43"/>
      <c r="E71" s="43"/>
      <c r="F71" s="43"/>
      <c r="G71" s="43"/>
      <c r="H71" s="43"/>
    </row>
    <row r="72" spans="2:8">
      <c r="C72" s="43"/>
      <c r="D72" s="4"/>
    </row>
    <row r="73" spans="2:8">
      <c r="C73" s="4"/>
      <c r="D73" s="4"/>
    </row>
    <row r="74" spans="2:8">
      <c r="C74" s="4"/>
      <c r="D74" s="4"/>
    </row>
    <row r="75" spans="2:8">
      <c r="C75" s="4"/>
      <c r="D75" s="4"/>
    </row>
    <row r="83" spans="2:8">
      <c r="B83" s="774"/>
      <c r="C83" s="775"/>
    </row>
    <row r="86" spans="2:8">
      <c r="H86" s="73"/>
    </row>
    <row r="94" spans="2:8">
      <c r="B94" s="18"/>
    </row>
  </sheetData>
  <mergeCells count="7">
    <mergeCell ref="B83:C83"/>
    <mergeCell ref="C9:E9"/>
    <mergeCell ref="C10:E10"/>
    <mergeCell ref="C8:E8"/>
    <mergeCell ref="C5:G5"/>
    <mergeCell ref="C55:E55"/>
    <mergeCell ref="F55:H55"/>
  </mergeCells>
  <hyperlinks>
    <hyperlink ref="A1" location="sommaire!A1" display="retour menu"/>
  </hyperlinks>
  <pageMargins left="0.70866141732283472" right="0.70866141732283472" top="0.74803149606299213" bottom="0.74803149606299213" header="0.31496062992125984" footer="0.31496062992125984"/>
  <pageSetup paperSize="9" scale="97" orientation="landscape" r:id="rId1"/>
  <headerFooter>
    <oddHeader>&amp;LACPR&amp;CDonnées des tableaux et graphiques du rapport "chiffres du marché français de la banque et de l'assurance" _ partie assurances</oddHeader>
    <oddFooter>&amp;L&amp;F&amp;C&amp;D; &amp;T&amp;R&amp;P/&amp;N</oddFooter>
  </headerFooter>
  <drawing r:id="rId2"/>
</worksheet>
</file>

<file path=xl/worksheets/sheet25.xml><?xml version="1.0" encoding="utf-8"?>
<worksheet xmlns="http://schemas.openxmlformats.org/spreadsheetml/2006/main" xmlns:r="http://schemas.openxmlformats.org/officeDocument/2006/relationships">
  <sheetPr codeName="Feuil19"/>
  <dimension ref="A1:O82"/>
  <sheetViews>
    <sheetView showGridLines="0" zoomScale="80" zoomScaleNormal="80" zoomScaleSheetLayoutView="100" workbookViewId="0"/>
  </sheetViews>
  <sheetFormatPr baseColWidth="10" defaultRowHeight="15"/>
  <cols>
    <col min="1" max="1" width="11.42578125" style="536"/>
    <col min="2" max="2" width="33.85546875" style="2" bestFit="1" customWidth="1"/>
    <col min="3" max="3" width="10.5703125" style="2" customWidth="1"/>
    <col min="4" max="5" width="11.42578125" style="2" customWidth="1"/>
    <col min="6" max="6" width="11.42578125" style="2"/>
    <col min="7" max="7" width="11.42578125" style="2" customWidth="1"/>
    <col min="8" max="16384" width="11.42578125" style="2"/>
  </cols>
  <sheetData>
    <row r="1" spans="1:15" s="135" customFormat="1" ht="15" customHeight="1">
      <c r="A1" s="698" t="s">
        <v>449</v>
      </c>
      <c r="B1" s="645" t="s">
        <v>325</v>
      </c>
      <c r="C1" s="645"/>
      <c r="D1" s="645"/>
      <c r="E1" s="645"/>
      <c r="F1" s="645"/>
    </row>
    <row r="2" spans="1:15" ht="15" customHeight="1"/>
    <row r="3" spans="1:15" s="135" customFormat="1" ht="15" customHeight="1">
      <c r="A3" s="536"/>
      <c r="B3" s="67"/>
      <c r="C3" s="166"/>
      <c r="D3" s="166"/>
      <c r="E3" s="166"/>
      <c r="F3" s="166"/>
    </row>
    <row r="4" spans="1:15" ht="15" customHeight="1">
      <c r="B4" s="16"/>
      <c r="C4" s="16"/>
      <c r="D4" s="16"/>
      <c r="E4" s="16"/>
      <c r="F4" s="16"/>
      <c r="G4" s="16"/>
      <c r="H4" s="16"/>
    </row>
    <row r="5" spans="1:15" ht="15" customHeight="1">
      <c r="B5" s="16" t="s">
        <v>24</v>
      </c>
      <c r="C5" s="5" t="s">
        <v>277</v>
      </c>
      <c r="D5" s="16"/>
      <c r="E5" s="16"/>
      <c r="F5" s="16"/>
      <c r="G5" s="16"/>
      <c r="H5" s="16"/>
      <c r="I5" s="135"/>
      <c r="J5" s="135"/>
      <c r="K5" s="135"/>
      <c r="L5" s="135"/>
    </row>
    <row r="6" spans="1:15" ht="38.25" customHeight="1">
      <c r="B6" s="15" t="s">
        <v>263</v>
      </c>
      <c r="C6" s="743" t="s">
        <v>387</v>
      </c>
      <c r="D6" s="743"/>
      <c r="E6" s="743"/>
      <c r="F6" s="743"/>
      <c r="G6" s="743"/>
      <c r="H6" s="743"/>
      <c r="I6" s="5"/>
      <c r="J6" s="5"/>
      <c r="K6" s="5"/>
      <c r="L6" s="5"/>
    </row>
    <row r="7" spans="1:15" ht="15" customHeight="1">
      <c r="B7" s="15" t="s">
        <v>262</v>
      </c>
      <c r="C7" s="743" t="s">
        <v>117</v>
      </c>
      <c r="D7" s="743"/>
      <c r="E7" s="743"/>
      <c r="F7" s="743"/>
      <c r="G7" s="743"/>
      <c r="H7" s="743"/>
      <c r="I7" s="5"/>
      <c r="J7" s="5"/>
      <c r="K7" s="5"/>
      <c r="L7" s="5"/>
    </row>
    <row r="8" spans="1:15" ht="15" customHeight="1">
      <c r="B8" s="15" t="s">
        <v>264</v>
      </c>
      <c r="C8" s="5" t="s">
        <v>118</v>
      </c>
      <c r="D8" s="5"/>
      <c r="E8" s="5"/>
      <c r="F8" s="5"/>
      <c r="G8" s="5"/>
      <c r="H8" s="5"/>
      <c r="I8" s="5"/>
      <c r="J8" s="5"/>
      <c r="K8" s="5"/>
      <c r="L8" s="5"/>
    </row>
    <row r="9" spans="1:15" ht="15" customHeight="1">
      <c r="B9" s="15" t="s">
        <v>265</v>
      </c>
      <c r="C9" s="5" t="s">
        <v>118</v>
      </c>
      <c r="D9" s="5"/>
      <c r="E9" s="5"/>
      <c r="F9" s="5"/>
      <c r="G9" s="5"/>
      <c r="H9" s="5"/>
      <c r="I9" s="5"/>
      <c r="J9" s="5"/>
      <c r="K9" s="5"/>
      <c r="L9" s="5"/>
      <c r="M9" s="5"/>
      <c r="N9" s="5"/>
      <c r="O9" s="5"/>
    </row>
    <row r="10" spans="1:15" ht="15" customHeight="1">
      <c r="B10" s="16" t="s">
        <v>40</v>
      </c>
      <c r="C10" s="743" t="s">
        <v>285</v>
      </c>
      <c r="D10" s="743"/>
      <c r="E10" s="743"/>
      <c r="F10" s="743"/>
      <c r="G10" s="16"/>
      <c r="H10" s="16"/>
      <c r="I10" s="5"/>
      <c r="J10" s="5"/>
      <c r="K10" s="5"/>
      <c r="L10" s="5"/>
      <c r="M10" s="5"/>
      <c r="N10" s="5"/>
      <c r="O10" s="5"/>
    </row>
    <row r="11" spans="1:15" s="135" customFormat="1">
      <c r="A11" s="536"/>
      <c r="B11" s="16" t="s">
        <v>25</v>
      </c>
      <c r="C11" s="17" t="s">
        <v>276</v>
      </c>
      <c r="D11" s="578"/>
      <c r="E11" s="578"/>
      <c r="F11" s="578"/>
      <c r="G11" s="16"/>
      <c r="H11" s="16"/>
      <c r="I11" s="5"/>
      <c r="J11" s="5"/>
      <c r="K11" s="5"/>
      <c r="L11" s="5"/>
      <c r="M11" s="5"/>
      <c r="N11" s="5"/>
      <c r="O11" s="5"/>
    </row>
    <row r="12" spans="1:15" s="135" customFormat="1">
      <c r="A12" s="536"/>
      <c r="B12" s="16" t="s">
        <v>266</v>
      </c>
      <c r="C12" s="26" t="s">
        <v>287</v>
      </c>
      <c r="D12" s="578"/>
      <c r="E12" s="578"/>
      <c r="F12" s="578"/>
      <c r="G12" s="16"/>
      <c r="H12" s="16"/>
      <c r="I12" s="5"/>
      <c r="J12" s="5"/>
      <c r="K12" s="5"/>
      <c r="L12" s="5"/>
      <c r="M12" s="5"/>
      <c r="N12" s="5"/>
      <c r="O12" s="5"/>
    </row>
    <row r="13" spans="1:15" s="135" customFormat="1">
      <c r="A13" s="536"/>
      <c r="B13" s="16"/>
      <c r="C13" s="620"/>
      <c r="D13" s="620"/>
      <c r="E13" s="620"/>
      <c r="F13" s="620"/>
      <c r="G13" s="7"/>
      <c r="H13" s="7"/>
      <c r="I13" s="5"/>
      <c r="J13" s="5"/>
      <c r="K13" s="5"/>
      <c r="L13" s="5"/>
      <c r="M13" s="5"/>
      <c r="N13" s="5"/>
      <c r="O13" s="5"/>
    </row>
    <row r="14" spans="1:15">
      <c r="C14" s="7"/>
      <c r="D14" s="7"/>
      <c r="E14" s="7"/>
      <c r="F14" s="7"/>
      <c r="G14" s="7"/>
      <c r="H14" s="7"/>
    </row>
    <row r="15" spans="1:15" s="135" customFormat="1">
      <c r="A15" s="536"/>
      <c r="B15" s="16"/>
      <c r="C15" s="620"/>
      <c r="D15" s="620"/>
      <c r="E15" s="620"/>
      <c r="F15" s="620"/>
      <c r="G15" s="7"/>
      <c r="H15" s="7"/>
      <c r="I15" s="5"/>
      <c r="J15" s="5"/>
      <c r="K15" s="5"/>
      <c r="L15" s="5"/>
      <c r="M15" s="5"/>
      <c r="N15" s="5"/>
      <c r="O15" s="5"/>
    </row>
    <row r="16" spans="1:15" s="135" customFormat="1">
      <c r="A16" s="536"/>
      <c r="B16" s="16"/>
      <c r="C16" s="620"/>
      <c r="D16" s="620"/>
      <c r="E16" s="620"/>
      <c r="F16" s="620"/>
      <c r="G16" s="7"/>
      <c r="H16" s="7"/>
      <c r="I16" s="5"/>
      <c r="J16" s="5"/>
      <c r="K16" s="5"/>
      <c r="L16" s="5"/>
      <c r="M16" s="5"/>
      <c r="N16" s="5"/>
      <c r="O16" s="5"/>
    </row>
    <row r="17" spans="1:15" s="135" customFormat="1">
      <c r="A17" s="536"/>
      <c r="B17" s="16"/>
      <c r="C17" s="620"/>
      <c r="D17" s="620"/>
      <c r="E17" s="620"/>
      <c r="F17" s="620"/>
      <c r="G17" s="7"/>
      <c r="H17" s="7"/>
      <c r="I17" s="5"/>
      <c r="J17" s="5"/>
      <c r="K17" s="5"/>
      <c r="L17" s="5"/>
      <c r="M17" s="5"/>
      <c r="N17" s="5"/>
      <c r="O17" s="5"/>
    </row>
    <row r="18" spans="1:15" s="135" customFormat="1">
      <c r="A18" s="536"/>
      <c r="B18" s="16"/>
      <c r="C18" s="620"/>
      <c r="D18" s="620"/>
      <c r="E18" s="620"/>
      <c r="F18" s="620"/>
      <c r="G18" s="7"/>
      <c r="H18" s="7"/>
      <c r="I18" s="5"/>
      <c r="J18" s="5"/>
      <c r="K18" s="5"/>
      <c r="L18" s="5"/>
      <c r="M18" s="5"/>
      <c r="N18" s="5"/>
      <c r="O18" s="5"/>
    </row>
    <row r="19" spans="1:15" s="135" customFormat="1">
      <c r="A19" s="536"/>
      <c r="B19" s="16"/>
      <c r="C19" s="620"/>
      <c r="D19" s="620"/>
      <c r="E19" s="620"/>
      <c r="F19" s="620"/>
      <c r="G19" s="7"/>
      <c r="H19" s="7"/>
      <c r="I19" s="5"/>
      <c r="J19" s="5"/>
      <c r="K19" s="5"/>
      <c r="L19" s="5"/>
      <c r="M19" s="5"/>
      <c r="N19" s="5"/>
      <c r="O19" s="5"/>
    </row>
    <row r="20" spans="1:15" s="135" customFormat="1">
      <c r="A20" s="536"/>
      <c r="B20" s="16"/>
      <c r="C20" s="221"/>
      <c r="D20" s="221"/>
      <c r="E20" s="221"/>
      <c r="F20" s="221"/>
      <c r="I20" s="5"/>
      <c r="J20" s="5"/>
      <c r="K20" s="5"/>
      <c r="L20" s="5"/>
      <c r="M20" s="5"/>
      <c r="N20" s="5"/>
      <c r="O20" s="5"/>
    </row>
    <row r="21" spans="1:15" s="135" customFormat="1">
      <c r="A21" s="536"/>
      <c r="B21" s="16"/>
      <c r="C21" s="221"/>
      <c r="D21" s="221"/>
      <c r="E21" s="221"/>
      <c r="F21" s="221"/>
      <c r="I21" s="5"/>
      <c r="J21" s="5"/>
      <c r="K21" s="5"/>
      <c r="L21" s="5"/>
      <c r="M21" s="5"/>
      <c r="N21" s="5"/>
      <c r="O21" s="5"/>
    </row>
    <row r="22" spans="1:15" s="135" customFormat="1">
      <c r="A22" s="536"/>
      <c r="B22" s="16"/>
      <c r="C22" s="158"/>
      <c r="D22" s="158"/>
      <c r="E22" s="158"/>
      <c r="F22" s="158"/>
      <c r="I22" s="5"/>
      <c r="J22" s="5"/>
      <c r="K22" s="5"/>
      <c r="L22" s="5"/>
      <c r="M22" s="5"/>
      <c r="N22" s="5"/>
      <c r="O22" s="5"/>
    </row>
    <row r="23" spans="1:15" s="135" customFormat="1">
      <c r="A23" s="536"/>
      <c r="B23" s="16"/>
      <c r="C23" s="158"/>
      <c r="D23" s="158"/>
      <c r="E23" s="158"/>
      <c r="F23" s="158"/>
      <c r="I23" s="5"/>
      <c r="J23" s="5"/>
      <c r="K23" s="5"/>
      <c r="L23" s="5"/>
      <c r="M23" s="5"/>
      <c r="N23" s="5"/>
      <c r="O23" s="5"/>
    </row>
    <row r="24" spans="1:15" s="135" customFormat="1">
      <c r="A24" s="536"/>
      <c r="B24" s="16"/>
      <c r="C24" s="158"/>
      <c r="D24" s="158"/>
      <c r="E24" s="158"/>
      <c r="F24" s="158"/>
      <c r="I24" s="5"/>
      <c r="J24" s="5"/>
      <c r="K24" s="5"/>
      <c r="L24" s="5"/>
      <c r="M24" s="5"/>
      <c r="N24" s="5"/>
      <c r="O24" s="5"/>
    </row>
    <row r="25" spans="1:15" s="135" customFormat="1">
      <c r="A25" s="536"/>
      <c r="B25" s="16"/>
      <c r="C25" s="158"/>
      <c r="D25" s="158"/>
      <c r="E25" s="158"/>
      <c r="F25" s="158"/>
      <c r="I25" s="5"/>
      <c r="J25" s="5"/>
      <c r="K25" s="5"/>
      <c r="L25" s="5"/>
      <c r="M25" s="5"/>
      <c r="N25" s="5"/>
      <c r="O25" s="5"/>
    </row>
    <row r="26" spans="1:15" s="135" customFormat="1">
      <c r="A26" s="536"/>
      <c r="B26" s="16"/>
      <c r="C26" s="158"/>
      <c r="D26" s="158"/>
      <c r="E26" s="158"/>
      <c r="F26" s="158"/>
      <c r="I26" s="5"/>
      <c r="J26" s="5"/>
      <c r="K26" s="5"/>
      <c r="L26" s="5"/>
      <c r="M26" s="5"/>
      <c r="N26" s="5"/>
      <c r="O26" s="5"/>
    </row>
    <row r="27" spans="1:15" s="135" customFormat="1">
      <c r="A27" s="536"/>
      <c r="B27" s="16"/>
      <c r="C27" s="158"/>
      <c r="D27" s="158"/>
      <c r="E27" s="158"/>
      <c r="F27" s="158"/>
      <c r="I27" s="5"/>
      <c r="J27" s="5"/>
      <c r="K27" s="5"/>
      <c r="L27" s="5"/>
      <c r="M27" s="5"/>
      <c r="N27" s="5"/>
      <c r="O27" s="5"/>
    </row>
    <row r="28" spans="1:15" s="135" customFormat="1">
      <c r="A28" s="536"/>
      <c r="B28" s="7"/>
      <c r="C28" s="620"/>
      <c r="D28" s="620"/>
      <c r="E28" s="620"/>
      <c r="F28" s="620"/>
      <c r="G28" s="7"/>
      <c r="H28" s="7"/>
      <c r="I28" s="621"/>
      <c r="J28" s="621"/>
      <c r="K28" s="621"/>
      <c r="L28" s="5"/>
      <c r="M28" s="5"/>
      <c r="N28" s="5"/>
      <c r="O28" s="5"/>
    </row>
    <row r="29" spans="1:15" s="135" customFormat="1">
      <c r="A29" s="536"/>
      <c r="B29" s="7"/>
      <c r="C29" s="620"/>
      <c r="D29" s="620"/>
      <c r="E29" s="620"/>
      <c r="F29" s="620"/>
      <c r="G29" s="7"/>
      <c r="H29" s="7"/>
      <c r="I29" s="621"/>
      <c r="J29" s="621"/>
      <c r="K29" s="621"/>
      <c r="L29" s="5"/>
      <c r="M29" s="5"/>
      <c r="N29" s="5"/>
      <c r="O29" s="5"/>
    </row>
    <row r="30" spans="1:15" s="135" customFormat="1">
      <c r="A30" s="536"/>
      <c r="B30" s="7"/>
      <c r="C30" s="620"/>
      <c r="D30" s="620"/>
      <c r="E30" s="620"/>
      <c r="F30" s="620"/>
      <c r="G30" s="7"/>
      <c r="H30" s="7"/>
      <c r="I30" s="621"/>
      <c r="J30" s="621"/>
      <c r="K30" s="621"/>
      <c r="L30" s="5"/>
      <c r="M30" s="5"/>
      <c r="N30" s="5"/>
      <c r="O30" s="5"/>
    </row>
    <row r="31" spans="1:15" s="135" customFormat="1">
      <c r="A31" s="536"/>
      <c r="B31" s="7"/>
      <c r="C31" s="620"/>
      <c r="D31" s="620"/>
      <c r="E31" s="620"/>
      <c r="F31" s="620"/>
      <c r="G31" s="7"/>
      <c r="H31" s="7"/>
      <c r="I31" s="621"/>
      <c r="J31" s="621"/>
      <c r="K31" s="621"/>
      <c r="L31" s="5"/>
      <c r="M31" s="5"/>
      <c r="N31" s="5"/>
      <c r="O31" s="5"/>
    </row>
    <row r="32" spans="1:15" s="135" customFormat="1">
      <c r="A32" s="536"/>
      <c r="B32" s="7"/>
      <c r="C32" s="620"/>
      <c r="D32" s="620"/>
      <c r="E32" s="620"/>
      <c r="F32" s="620"/>
      <c r="G32" s="7"/>
      <c r="H32" s="7"/>
      <c r="I32" s="621"/>
      <c r="J32" s="621"/>
      <c r="K32" s="621"/>
      <c r="L32" s="5"/>
      <c r="M32" s="5"/>
      <c r="N32" s="5"/>
      <c r="O32" s="5"/>
    </row>
    <row r="33" spans="1:15" s="135" customFormat="1">
      <c r="A33" s="536"/>
      <c r="B33" s="7"/>
      <c r="C33" s="620"/>
      <c r="D33" s="620"/>
      <c r="E33" s="620"/>
      <c r="F33" s="620"/>
      <c r="G33" s="7"/>
      <c r="H33" s="7"/>
      <c r="I33" s="621"/>
      <c r="J33" s="621"/>
      <c r="K33" s="621"/>
      <c r="L33" s="5"/>
      <c r="M33" s="5"/>
      <c r="N33" s="5"/>
      <c r="O33" s="5"/>
    </row>
    <row r="34" spans="1:15" s="135" customFormat="1">
      <c r="A34" s="536"/>
      <c r="B34" s="626"/>
      <c r="C34" s="620"/>
      <c r="D34" s="620"/>
      <c r="E34" s="622"/>
      <c r="F34" s="620"/>
      <c r="G34" s="7"/>
      <c r="H34" s="7"/>
      <c r="I34" s="621"/>
      <c r="J34" s="621"/>
      <c r="K34" s="621"/>
      <c r="L34" s="5"/>
      <c r="M34" s="5"/>
      <c r="N34" s="5"/>
      <c r="O34" s="5"/>
    </row>
    <row r="35" spans="1:15" s="135" customFormat="1">
      <c r="A35" s="536"/>
      <c r="B35" s="626"/>
      <c r="C35" s="620"/>
      <c r="D35" s="620"/>
      <c r="E35" s="622"/>
      <c r="F35" s="620"/>
      <c r="G35" s="7"/>
      <c r="H35" s="7"/>
      <c r="I35" s="621"/>
      <c r="J35" s="621"/>
      <c r="K35" s="621"/>
      <c r="L35" s="5"/>
      <c r="M35" s="5"/>
      <c r="N35" s="5"/>
      <c r="O35" s="5"/>
    </row>
    <row r="36" spans="1:15">
      <c r="B36" s="626"/>
      <c r="C36" s="782" t="s">
        <v>11</v>
      </c>
      <c r="D36" s="783"/>
      <c r="E36" s="784"/>
      <c r="F36" s="779" t="s">
        <v>12</v>
      </c>
      <c r="G36" s="780"/>
      <c r="H36" s="781"/>
      <c r="I36" s="779" t="s">
        <v>32</v>
      </c>
      <c r="J36" s="780"/>
      <c r="K36" s="781"/>
    </row>
    <row r="37" spans="1:15">
      <c r="B37" s="626"/>
      <c r="C37" s="671">
        <v>2010</v>
      </c>
      <c r="D37" s="671">
        <v>2011</v>
      </c>
      <c r="E37" s="671">
        <v>2012</v>
      </c>
      <c r="F37" s="671">
        <v>2010</v>
      </c>
      <c r="G37" s="671">
        <v>2011</v>
      </c>
      <c r="H37" s="671">
        <v>2012</v>
      </c>
      <c r="I37" s="671">
        <v>2010</v>
      </c>
      <c r="J37" s="671">
        <v>2011</v>
      </c>
      <c r="K37" s="671">
        <v>2012</v>
      </c>
    </row>
    <row r="38" spans="1:15">
      <c r="B38" s="19" t="s">
        <v>7</v>
      </c>
      <c r="C38" s="19">
        <v>0.6</v>
      </c>
      <c r="D38" s="19">
        <v>0.5</v>
      </c>
      <c r="E38" s="672">
        <v>0.5</v>
      </c>
      <c r="F38" s="19">
        <v>3</v>
      </c>
      <c r="G38" s="19">
        <v>3.1</v>
      </c>
      <c r="H38" s="673">
        <v>3</v>
      </c>
      <c r="I38" s="21">
        <v>0.192</v>
      </c>
      <c r="J38" s="21">
        <v>0.17699999999999999</v>
      </c>
      <c r="K38" s="21">
        <v>0.17799999999999999</v>
      </c>
    </row>
    <row r="39" spans="1:15">
      <c r="B39" s="19" t="s">
        <v>8</v>
      </c>
      <c r="C39" s="19">
        <v>0.7</v>
      </c>
      <c r="D39" s="19">
        <v>0.8</v>
      </c>
      <c r="E39" s="672">
        <v>0.8</v>
      </c>
      <c r="F39" s="19">
        <v>1.3</v>
      </c>
      <c r="G39" s="19">
        <v>1.3</v>
      </c>
      <c r="H39" s="673">
        <v>1.4</v>
      </c>
      <c r="I39" s="21">
        <v>0.55800000000000005</v>
      </c>
      <c r="J39" s="21">
        <v>0.57899999999999996</v>
      </c>
      <c r="K39" s="21">
        <v>0.57399999999999995</v>
      </c>
    </row>
    <row r="40" spans="1:15">
      <c r="B40" s="19" t="s">
        <v>106</v>
      </c>
      <c r="C40" s="19">
        <v>1.5</v>
      </c>
      <c r="D40" s="19">
        <v>1.5</v>
      </c>
      <c r="E40" s="672">
        <v>1.6</v>
      </c>
      <c r="F40" s="19">
        <v>6.3</v>
      </c>
      <c r="G40" s="19">
        <v>6.5</v>
      </c>
      <c r="H40" s="673">
        <v>6.6</v>
      </c>
      <c r="I40" s="21">
        <v>0.23599999999999999</v>
      </c>
      <c r="J40" s="21">
        <v>0.23200000000000001</v>
      </c>
      <c r="K40" s="21">
        <v>0.23899999999999999</v>
      </c>
    </row>
    <row r="41" spans="1:15">
      <c r="B41" s="19" t="s">
        <v>104</v>
      </c>
      <c r="C41" s="19">
        <v>0.8</v>
      </c>
      <c r="D41" s="19">
        <v>0.8</v>
      </c>
      <c r="E41" s="672">
        <v>1</v>
      </c>
      <c r="F41" s="19">
        <v>7.8</v>
      </c>
      <c r="G41" s="19">
        <v>8.1999999999999993</v>
      </c>
      <c r="H41" s="673">
        <v>8.6999999999999993</v>
      </c>
      <c r="I41" s="21">
        <v>0.104</v>
      </c>
      <c r="J41" s="21">
        <v>9.9000000000000005E-2</v>
      </c>
      <c r="K41" s="21">
        <v>0.11</v>
      </c>
    </row>
    <row r="42" spans="1:15">
      <c r="B42" s="19" t="s">
        <v>9</v>
      </c>
      <c r="C42" s="19">
        <v>1.4</v>
      </c>
      <c r="D42" s="19">
        <v>1.4</v>
      </c>
      <c r="E42" s="672">
        <v>1.7</v>
      </c>
      <c r="F42" s="19">
        <v>18.2</v>
      </c>
      <c r="G42" s="19">
        <v>18.7</v>
      </c>
      <c r="H42" s="673">
        <v>19.3</v>
      </c>
      <c r="I42" s="21">
        <v>7.6999999999999999E-2</v>
      </c>
      <c r="J42" s="21">
        <v>7.4999999999999997E-2</v>
      </c>
      <c r="K42" s="21">
        <v>8.5999999999999993E-2</v>
      </c>
    </row>
    <row r="43" spans="1:15">
      <c r="B43" s="19" t="s">
        <v>49</v>
      </c>
      <c r="C43" s="19">
        <v>5.9</v>
      </c>
      <c r="D43" s="19">
        <v>5.6</v>
      </c>
      <c r="E43" s="672">
        <v>5.6</v>
      </c>
      <c r="F43" s="19">
        <v>21</v>
      </c>
      <c r="G43" s="19">
        <v>20.100000000000001</v>
      </c>
      <c r="H43" s="673">
        <v>20.9</v>
      </c>
      <c r="I43" s="21">
        <v>0.27800000000000002</v>
      </c>
      <c r="J43" s="21">
        <v>0.27800000000000002</v>
      </c>
      <c r="K43" s="21">
        <v>0.26600000000000001</v>
      </c>
    </row>
    <row r="44" spans="1:15">
      <c r="B44" s="19" t="s">
        <v>48</v>
      </c>
      <c r="C44" s="19">
        <v>2</v>
      </c>
      <c r="D44" s="19">
        <v>2.1</v>
      </c>
      <c r="E44" s="672">
        <v>2.2999999999999998</v>
      </c>
      <c r="F44" s="19">
        <v>24.1</v>
      </c>
      <c r="G44" s="19">
        <v>23.1</v>
      </c>
      <c r="H44" s="673">
        <v>23.2</v>
      </c>
      <c r="I44" s="21">
        <v>8.5000000000000006E-2</v>
      </c>
      <c r="J44" s="21">
        <v>0.09</v>
      </c>
      <c r="K44" s="21">
        <v>9.9000000000000005E-2</v>
      </c>
    </row>
    <row r="45" spans="1:15">
      <c r="B45" s="7"/>
      <c r="C45" s="7"/>
      <c r="D45" s="7"/>
      <c r="E45" s="7"/>
      <c r="F45" s="7"/>
      <c r="G45" s="7"/>
      <c r="H45" s="7"/>
      <c r="I45" s="7"/>
      <c r="J45" s="7"/>
      <c r="K45" s="7"/>
    </row>
    <row r="46" spans="1:15">
      <c r="B46" s="19" t="s">
        <v>6</v>
      </c>
      <c r="C46" s="19">
        <v>12.9</v>
      </c>
      <c r="D46" s="19">
        <v>12.7</v>
      </c>
      <c r="E46" s="672">
        <v>13.4</v>
      </c>
      <c r="F46" s="19">
        <v>81.7</v>
      </c>
      <c r="G46" s="674">
        <v>81</v>
      </c>
      <c r="H46" s="673">
        <v>83.1</v>
      </c>
      <c r="I46" s="675">
        <v>0.158</v>
      </c>
      <c r="J46" s="675">
        <v>0.157</v>
      </c>
      <c r="K46" s="675">
        <v>0.161</v>
      </c>
      <c r="M46" s="42"/>
    </row>
    <row r="47" spans="1:15" s="135" customFormat="1">
      <c r="A47" s="536"/>
    </row>
    <row r="48" spans="1:15">
      <c r="B48" s="10"/>
      <c r="C48" s="10"/>
      <c r="D48" s="10"/>
      <c r="E48" s="10"/>
      <c r="F48" s="10"/>
      <c r="G48" s="10"/>
      <c r="H48" s="10"/>
      <c r="I48" s="43"/>
      <c r="J48" s="43"/>
      <c r="K48" s="43"/>
    </row>
    <row r="49" spans="3:11">
      <c r="C49" s="10"/>
      <c r="D49" s="10"/>
      <c r="E49" s="10"/>
      <c r="F49" s="10"/>
      <c r="G49" s="10"/>
      <c r="H49" s="10"/>
      <c r="I49" s="43"/>
      <c r="J49" s="43"/>
      <c r="K49" s="43"/>
    </row>
    <row r="50" spans="3:11">
      <c r="C50" s="10"/>
      <c r="D50" s="10"/>
      <c r="E50" s="10"/>
      <c r="F50" s="10"/>
      <c r="G50" s="10"/>
      <c r="H50" s="10"/>
      <c r="I50" s="43"/>
      <c r="J50" s="43"/>
      <c r="K50" s="43"/>
    </row>
    <row r="51" spans="3:11">
      <c r="C51" s="10"/>
      <c r="D51" s="10"/>
      <c r="E51" s="10"/>
      <c r="F51" s="10"/>
      <c r="G51" s="10"/>
      <c r="H51" s="10"/>
      <c r="I51" s="43"/>
      <c r="J51" s="43"/>
      <c r="K51" s="43"/>
    </row>
    <row r="52" spans="3:11">
      <c r="C52" s="10"/>
      <c r="D52" s="10"/>
      <c r="E52" s="10"/>
      <c r="F52" s="10"/>
      <c r="G52" s="10"/>
      <c r="H52" s="10"/>
      <c r="I52" s="43"/>
      <c r="J52" s="43"/>
      <c r="K52" s="43"/>
    </row>
    <row r="53" spans="3:11">
      <c r="C53" s="10"/>
      <c r="D53" s="10"/>
      <c r="E53" s="10"/>
      <c r="F53" s="10"/>
      <c r="G53" s="10"/>
      <c r="H53" s="10"/>
      <c r="I53" s="43"/>
      <c r="J53" s="43"/>
      <c r="K53" s="43"/>
    </row>
    <row r="54" spans="3:11">
      <c r="C54" s="10"/>
      <c r="D54" s="10"/>
      <c r="E54" s="10"/>
      <c r="F54" s="10"/>
      <c r="G54" s="10"/>
      <c r="H54" s="10"/>
      <c r="I54" s="43"/>
      <c r="J54" s="43"/>
      <c r="K54" s="43"/>
    </row>
    <row r="55" spans="3:11">
      <c r="C55" s="10"/>
      <c r="D55" s="10"/>
      <c r="E55" s="10"/>
      <c r="F55" s="10"/>
      <c r="G55" s="10"/>
      <c r="H55" s="10"/>
      <c r="I55" s="43"/>
      <c r="J55" s="43"/>
      <c r="K55" s="43"/>
    </row>
    <row r="56" spans="3:11">
      <c r="C56" s="10"/>
      <c r="D56" s="10"/>
      <c r="E56" s="10"/>
      <c r="F56" s="10"/>
      <c r="G56" s="10"/>
      <c r="H56" s="10"/>
      <c r="I56" s="43"/>
      <c r="J56" s="43"/>
      <c r="K56" s="43"/>
    </row>
    <row r="57" spans="3:11">
      <c r="F57" s="10"/>
    </row>
    <row r="78" spans="2:2">
      <c r="B78" s="27"/>
    </row>
    <row r="82" spans="5:5">
      <c r="E82" s="135"/>
    </row>
  </sheetData>
  <mergeCells count="6">
    <mergeCell ref="C6:H6"/>
    <mergeCell ref="I36:K36"/>
    <mergeCell ref="C10:F10"/>
    <mergeCell ref="C36:E36"/>
    <mergeCell ref="F36:H36"/>
    <mergeCell ref="C7:H7"/>
  </mergeCells>
  <hyperlinks>
    <hyperlink ref="A1" location="sommaire!A1" display="retour menu"/>
  </hyperlinks>
  <pageMargins left="0.70866141732283472" right="0.70866141732283472" top="0.74803149606299213" bottom="0.74803149606299213" header="0.31496062992125984" footer="0.31496062992125984"/>
  <pageSetup paperSize="9" scale="96" orientation="landscape" r:id="rId1"/>
  <headerFooter>
    <oddHeader>&amp;LACPR&amp;CDonnées des tableaux et graphiques du rapport "chiffres du marché français de la banque et de l'assurance" _ partie assurances</oddHeader>
    <oddFooter>&amp;L&amp;F&amp;C&amp;D; &amp;T&amp;R&amp;P/&amp;N</oddFooter>
  </headerFooter>
  <drawing r:id="rId2"/>
</worksheet>
</file>

<file path=xl/worksheets/sheet26.xml><?xml version="1.0" encoding="utf-8"?>
<worksheet xmlns="http://schemas.openxmlformats.org/spreadsheetml/2006/main" xmlns:r="http://schemas.openxmlformats.org/officeDocument/2006/relationships">
  <sheetPr codeName="Feuil36"/>
  <dimension ref="A1:AA81"/>
  <sheetViews>
    <sheetView showGridLines="0" zoomScale="80" zoomScaleNormal="80" zoomScaleSheetLayoutView="130" workbookViewId="0"/>
  </sheetViews>
  <sheetFormatPr baseColWidth="10" defaultRowHeight="15"/>
  <cols>
    <col min="1" max="1" width="11.42578125" style="536"/>
    <col min="2" max="2" width="18" style="120" customWidth="1"/>
    <col min="3" max="3" width="45.7109375" style="120" customWidth="1"/>
    <col min="4" max="7" width="13.7109375" style="120" customWidth="1"/>
    <col min="8" max="8" width="13.28515625" style="120" customWidth="1"/>
    <col min="9" max="9" width="10.28515625" style="120" customWidth="1"/>
    <col min="10" max="10" width="7" style="133" customWidth="1"/>
    <col min="11" max="11" width="6.5703125" style="133" customWidth="1"/>
    <col min="12" max="12" width="16.28515625" style="120" customWidth="1"/>
    <col min="13" max="13" width="31.5703125" style="120" customWidth="1"/>
    <col min="14" max="17" width="13.7109375" style="120" customWidth="1"/>
    <col min="18" max="18" width="19.85546875" style="120" customWidth="1"/>
    <col min="19" max="20" width="11.42578125" style="120"/>
    <col min="21" max="21" width="32" style="120" bestFit="1" customWidth="1"/>
    <col min="22" max="26" width="11.42578125" style="120"/>
    <col min="27" max="27" width="32" style="120" bestFit="1" customWidth="1"/>
    <col min="28" max="16384" width="11.42578125" style="120"/>
  </cols>
  <sheetData>
    <row r="1" spans="1:12">
      <c r="A1" s="698" t="s">
        <v>449</v>
      </c>
      <c r="B1" s="645" t="s">
        <v>404</v>
      </c>
      <c r="C1" s="645"/>
      <c r="D1" s="645"/>
      <c r="E1" s="645"/>
      <c r="F1" s="645"/>
      <c r="G1" s="645"/>
      <c r="H1" s="645"/>
      <c r="I1" s="645"/>
    </row>
    <row r="2" spans="1:12">
      <c r="B2" s="67"/>
    </row>
    <row r="3" spans="1:12" s="135" customFormat="1">
      <c r="A3" s="536"/>
    </row>
    <row r="4" spans="1:12">
      <c r="B4" s="16" t="s">
        <v>24</v>
      </c>
      <c r="C4" s="5" t="s">
        <v>277</v>
      </c>
      <c r="D4" s="16"/>
      <c r="E4" s="16"/>
      <c r="F4" s="16"/>
      <c r="G4" s="7"/>
      <c r="H4" s="7"/>
      <c r="I4" s="135"/>
      <c r="J4" s="135"/>
      <c r="K4" s="135"/>
      <c r="L4" s="135"/>
    </row>
    <row r="5" spans="1:12" ht="15" customHeight="1">
      <c r="B5" s="15" t="s">
        <v>263</v>
      </c>
      <c r="C5" s="743" t="s">
        <v>387</v>
      </c>
      <c r="D5" s="743"/>
      <c r="E5" s="743"/>
      <c r="F5" s="743"/>
      <c r="G5" s="5"/>
      <c r="H5" s="5"/>
      <c r="I5" s="5"/>
      <c r="J5" s="5"/>
      <c r="K5" s="5"/>
      <c r="L5" s="5"/>
    </row>
    <row r="6" spans="1:12">
      <c r="B6" s="15" t="s">
        <v>262</v>
      </c>
      <c r="C6" s="743" t="s">
        <v>117</v>
      </c>
      <c r="D6" s="743"/>
      <c r="E6" s="743"/>
      <c r="F6" s="743"/>
      <c r="G6" s="621"/>
      <c r="H6" s="621"/>
      <c r="I6" s="5"/>
      <c r="J6" s="5"/>
      <c r="K6" s="5"/>
      <c r="L6" s="5"/>
    </row>
    <row r="7" spans="1:12">
      <c r="B7" s="15" t="s">
        <v>264</v>
      </c>
      <c r="C7" s="5" t="s">
        <v>118</v>
      </c>
      <c r="D7" s="5"/>
      <c r="E7" s="5"/>
      <c r="F7" s="5"/>
      <c r="G7" s="621"/>
      <c r="H7" s="621"/>
      <c r="I7" s="5"/>
      <c r="J7" s="5"/>
      <c r="K7" s="5"/>
      <c r="L7" s="5"/>
    </row>
    <row r="8" spans="1:12">
      <c r="B8" s="15" t="s">
        <v>265</v>
      </c>
      <c r="C8" s="5" t="s">
        <v>118</v>
      </c>
      <c r="D8" s="5"/>
      <c r="E8" s="5"/>
      <c r="F8" s="5"/>
      <c r="G8" s="621"/>
      <c r="H8" s="621"/>
      <c r="I8" s="5"/>
      <c r="J8" s="5"/>
      <c r="K8" s="5"/>
      <c r="L8" s="5"/>
    </row>
    <row r="9" spans="1:12">
      <c r="B9" s="16" t="s">
        <v>40</v>
      </c>
      <c r="C9" s="743" t="s">
        <v>288</v>
      </c>
      <c r="D9" s="743"/>
      <c r="E9" s="743"/>
      <c r="F9" s="743"/>
      <c r="G9" s="7"/>
      <c r="H9" s="7"/>
    </row>
    <row r="10" spans="1:12">
      <c r="B10" s="16" t="s">
        <v>25</v>
      </c>
      <c r="C10" s="17" t="s">
        <v>432</v>
      </c>
      <c r="D10" s="16"/>
      <c r="E10" s="16"/>
      <c r="F10" s="16"/>
      <c r="G10" s="7"/>
      <c r="H10" s="7"/>
    </row>
    <row r="11" spans="1:12" s="135" customFormat="1">
      <c r="A11" s="536"/>
      <c r="B11" s="16" t="s">
        <v>266</v>
      </c>
      <c r="C11" s="17" t="s">
        <v>289</v>
      </c>
      <c r="D11" s="16"/>
      <c r="E11" s="16"/>
      <c r="F11" s="16"/>
      <c r="G11" s="7"/>
      <c r="H11" s="7"/>
    </row>
    <row r="12" spans="1:12" s="135" customFormat="1">
      <c r="A12" s="536"/>
      <c r="C12" s="7"/>
      <c r="D12" s="7"/>
      <c r="E12" s="7"/>
      <c r="F12" s="7"/>
      <c r="G12" s="7"/>
      <c r="H12" s="7"/>
    </row>
    <row r="13" spans="1:12" s="135" customFormat="1" ht="15.75" thickBot="1">
      <c r="A13" s="536"/>
      <c r="C13" s="223"/>
      <c r="D13" s="223"/>
      <c r="E13" s="223"/>
      <c r="F13" s="223"/>
      <c r="G13" s="7"/>
      <c r="H13" s="7"/>
    </row>
    <row r="14" spans="1:12" s="135" customFormat="1">
      <c r="A14" s="536"/>
      <c r="B14" s="792" t="s">
        <v>309</v>
      </c>
      <c r="C14" s="787" t="s">
        <v>193</v>
      </c>
      <c r="D14" s="787" t="s">
        <v>198</v>
      </c>
      <c r="E14" s="787"/>
      <c r="F14" s="785" t="s">
        <v>435</v>
      </c>
      <c r="G14" s="7"/>
      <c r="H14" s="7"/>
    </row>
    <row r="15" spans="1:12" s="135" customFormat="1">
      <c r="A15" s="536"/>
      <c r="B15" s="792"/>
      <c r="C15" s="787"/>
      <c r="D15" s="787" t="s">
        <v>365</v>
      </c>
      <c r="E15" s="787" t="s">
        <v>192</v>
      </c>
      <c r="F15" s="785"/>
      <c r="G15" s="7"/>
      <c r="H15" s="7"/>
    </row>
    <row r="16" spans="1:12" s="135" customFormat="1" ht="15.75" thickBot="1">
      <c r="A16" s="536"/>
      <c r="B16" s="793"/>
      <c r="C16" s="788"/>
      <c r="D16" s="788"/>
      <c r="E16" s="788"/>
      <c r="F16" s="786"/>
      <c r="G16" s="7"/>
      <c r="H16" s="7"/>
    </row>
    <row r="17" spans="1:9" s="135" customFormat="1">
      <c r="A17" s="536"/>
      <c r="B17" s="789">
        <v>2012</v>
      </c>
      <c r="C17" s="291" t="s">
        <v>199</v>
      </c>
      <c r="D17" s="292">
        <v>0.41099999999999998</v>
      </c>
      <c r="E17" s="292">
        <v>0.58899999999999997</v>
      </c>
      <c r="F17" s="293">
        <v>32</v>
      </c>
      <c r="G17" s="7"/>
      <c r="H17" s="7"/>
    </row>
    <row r="18" spans="1:9" s="135" customFormat="1">
      <c r="A18" s="536"/>
      <c r="B18" s="790"/>
      <c r="C18" s="287" t="s">
        <v>3</v>
      </c>
      <c r="D18" s="13">
        <v>0.44600000000000001</v>
      </c>
      <c r="E18" s="13">
        <v>0.55400000000000005</v>
      </c>
      <c r="F18" s="134">
        <v>11.2</v>
      </c>
      <c r="G18" s="7"/>
      <c r="H18" s="7"/>
    </row>
    <row r="19" spans="1:9" s="135" customFormat="1">
      <c r="A19" s="536"/>
      <c r="B19" s="790"/>
      <c r="C19" s="294" t="s">
        <v>324</v>
      </c>
      <c r="D19" s="295">
        <v>0.46800000000000003</v>
      </c>
      <c r="E19" s="295">
        <v>0.53200000000000003</v>
      </c>
      <c r="F19" s="254">
        <v>11.6</v>
      </c>
      <c r="G19" s="7"/>
      <c r="H19" s="7"/>
    </row>
    <row r="20" spans="1:9" s="135" customFormat="1">
      <c r="A20" s="536"/>
      <c r="B20" s="790"/>
      <c r="C20" s="287" t="s">
        <v>109</v>
      </c>
      <c r="D20" s="13">
        <v>0.47699999999999998</v>
      </c>
      <c r="E20" s="13">
        <v>0.52300000000000002</v>
      </c>
      <c r="F20" s="134">
        <v>2.7</v>
      </c>
    </row>
    <row r="21" spans="1:9" s="135" customFormat="1">
      <c r="A21" s="536"/>
      <c r="B21" s="790"/>
      <c r="C21" s="294" t="s">
        <v>20</v>
      </c>
      <c r="D21" s="295">
        <v>2.3E-2</v>
      </c>
      <c r="E21" s="295">
        <v>0.97699999999999998</v>
      </c>
      <c r="F21" s="254">
        <v>3.4</v>
      </c>
    </row>
    <row r="22" spans="1:9" s="135" customFormat="1" ht="15.75" thickBot="1">
      <c r="A22" s="536"/>
      <c r="B22" s="791"/>
      <c r="C22" s="288" t="s">
        <v>0</v>
      </c>
      <c r="D22" s="289">
        <v>0.437</v>
      </c>
      <c r="E22" s="289">
        <v>0.56299999999999994</v>
      </c>
      <c r="F22" s="290">
        <v>3.2</v>
      </c>
    </row>
    <row r="23" spans="1:9" s="135" customFormat="1">
      <c r="A23" s="536"/>
    </row>
    <row r="24" spans="1:9" s="135" customFormat="1">
      <c r="A24" s="536"/>
      <c r="F24" s="111"/>
    </row>
    <row r="25" spans="1:9" s="135" customFormat="1">
      <c r="A25" s="536"/>
      <c r="B25" s="120"/>
      <c r="C25" s="120"/>
      <c r="D25" s="43"/>
      <c r="E25" s="43"/>
      <c r="F25" s="111"/>
      <c r="G25" s="120"/>
      <c r="H25" s="120"/>
      <c r="I25" s="120"/>
    </row>
    <row r="26" spans="1:9" s="135" customFormat="1">
      <c r="A26" s="536"/>
      <c r="B26" s="120"/>
      <c r="C26" s="120"/>
      <c r="D26" s="43"/>
      <c r="E26" s="43"/>
      <c r="F26" s="111"/>
      <c r="G26" s="120"/>
      <c r="H26" s="120"/>
      <c r="I26" s="120"/>
    </row>
    <row r="27" spans="1:9" s="135" customFormat="1">
      <c r="A27" s="536"/>
      <c r="B27" s="120"/>
      <c r="C27" s="120"/>
      <c r="D27" s="43"/>
      <c r="E27" s="43"/>
      <c r="F27" s="111"/>
      <c r="G27" s="120"/>
      <c r="H27" s="120"/>
      <c r="I27" s="120"/>
    </row>
    <row r="28" spans="1:9" s="135" customFormat="1" ht="15" customHeight="1">
      <c r="A28" s="536"/>
      <c r="B28" s="120"/>
      <c r="C28" s="120"/>
      <c r="D28" s="43"/>
      <c r="E28" s="43"/>
      <c r="F28" s="111"/>
      <c r="G28" s="120"/>
      <c r="H28" s="120"/>
      <c r="I28" s="120"/>
    </row>
    <row r="29" spans="1:9" s="135" customFormat="1">
      <c r="A29" s="536"/>
      <c r="B29" s="120"/>
      <c r="C29" s="120"/>
      <c r="D29" s="43"/>
      <c r="E29" s="43"/>
      <c r="F29" s="111"/>
      <c r="G29" s="120"/>
      <c r="H29" s="120"/>
      <c r="I29" s="120"/>
    </row>
    <row r="30" spans="1:9" s="135" customFormat="1">
      <c r="A30" s="536"/>
      <c r="B30" s="120"/>
      <c r="C30" s="120"/>
      <c r="D30" s="43"/>
      <c r="E30" s="43"/>
      <c r="F30" s="120"/>
      <c r="G30" s="120"/>
      <c r="H30" s="120"/>
      <c r="I30" s="120"/>
    </row>
    <row r="31" spans="1:9" s="135" customFormat="1">
      <c r="A31" s="536"/>
      <c r="B31" s="120"/>
      <c r="C31" s="120"/>
      <c r="D31" s="120"/>
      <c r="E31" s="120"/>
      <c r="F31" s="120"/>
      <c r="G31" s="120"/>
      <c r="H31" s="120"/>
      <c r="I31" s="120"/>
    </row>
    <row r="32" spans="1:9" s="135" customFormat="1">
      <c r="A32" s="536"/>
      <c r="B32" s="120"/>
      <c r="C32" s="120"/>
      <c r="D32" s="120"/>
      <c r="E32" s="120"/>
      <c r="F32" s="120"/>
      <c r="G32" s="120"/>
      <c r="H32" s="120"/>
      <c r="I32" s="120"/>
    </row>
    <row r="33" spans="1:9" s="135" customFormat="1">
      <c r="A33" s="536"/>
      <c r="B33" s="120"/>
      <c r="C33" s="120"/>
      <c r="D33" s="120"/>
      <c r="E33" s="120"/>
      <c r="F33" s="120"/>
      <c r="G33" s="120"/>
      <c r="H33" s="120"/>
      <c r="I33" s="120"/>
    </row>
    <row r="34" spans="1:9" s="135" customFormat="1">
      <c r="A34" s="536"/>
      <c r="B34" s="120"/>
      <c r="C34" s="120"/>
      <c r="D34" s="120"/>
      <c r="E34" s="120"/>
      <c r="F34" s="120"/>
      <c r="G34" s="120"/>
      <c r="H34" s="120"/>
      <c r="I34" s="120"/>
    </row>
    <row r="35" spans="1:9" s="135" customFormat="1">
      <c r="A35" s="536"/>
      <c r="B35" s="120"/>
      <c r="C35" s="120"/>
      <c r="D35" s="120"/>
      <c r="E35" s="120"/>
      <c r="F35" s="120"/>
      <c r="G35" s="120"/>
      <c r="H35" s="120"/>
      <c r="I35" s="120"/>
    </row>
    <row r="36" spans="1:9" s="135" customFormat="1">
      <c r="A36" s="536"/>
      <c r="B36" s="120"/>
      <c r="C36" s="120"/>
      <c r="D36" s="120"/>
      <c r="E36" s="120"/>
      <c r="F36" s="120"/>
      <c r="G36" s="120"/>
      <c r="H36" s="120"/>
      <c r="I36" s="120"/>
    </row>
    <row r="37" spans="1:9" s="135" customFormat="1">
      <c r="A37" s="536"/>
      <c r="B37" s="120"/>
      <c r="C37" s="120"/>
      <c r="D37" s="120"/>
      <c r="E37" s="120"/>
      <c r="F37" s="120"/>
      <c r="G37" s="120"/>
      <c r="H37" s="120"/>
      <c r="I37" s="120"/>
    </row>
    <row r="38" spans="1:9" s="135" customFormat="1">
      <c r="A38" s="536"/>
      <c r="B38" s="120"/>
      <c r="C38" s="120"/>
      <c r="D38" s="120"/>
      <c r="E38" s="120"/>
      <c r="F38" s="120"/>
      <c r="G38" s="120"/>
      <c r="H38" s="120"/>
      <c r="I38" s="120"/>
    </row>
    <row r="39" spans="1:9" s="135" customFormat="1">
      <c r="A39" s="536"/>
      <c r="B39" s="120"/>
      <c r="C39" s="120"/>
      <c r="D39" s="120"/>
      <c r="E39" s="120"/>
      <c r="F39" s="120"/>
      <c r="G39" s="120"/>
      <c r="H39" s="120"/>
      <c r="I39" s="120"/>
    </row>
    <row r="40" spans="1:9" s="135" customFormat="1">
      <c r="A40" s="536"/>
      <c r="B40" s="120"/>
      <c r="C40" s="120"/>
      <c r="D40" s="120"/>
      <c r="E40" s="120"/>
      <c r="F40" s="120"/>
      <c r="G40" s="120"/>
      <c r="H40" s="120"/>
      <c r="I40" s="120"/>
    </row>
    <row r="41" spans="1:9" s="135" customFormat="1" ht="15" customHeight="1">
      <c r="A41" s="536"/>
      <c r="B41" s="120"/>
      <c r="C41" s="120"/>
      <c r="D41" s="120"/>
      <c r="E41" s="120"/>
      <c r="F41" s="120"/>
      <c r="G41" s="120"/>
      <c r="H41" s="120"/>
      <c r="I41" s="120"/>
    </row>
    <row r="42" spans="1:9" s="135" customFormat="1">
      <c r="A42" s="536"/>
      <c r="B42" s="120"/>
      <c r="C42" s="120"/>
      <c r="D42" s="120"/>
      <c r="E42" s="120"/>
      <c r="F42" s="120"/>
      <c r="G42" s="120"/>
      <c r="H42" s="120"/>
      <c r="I42" s="120"/>
    </row>
    <row r="43" spans="1:9" s="135" customFormat="1" ht="15" customHeight="1">
      <c r="A43" s="536"/>
      <c r="B43" s="120"/>
      <c r="C43" s="120"/>
      <c r="D43" s="120"/>
      <c r="E43" s="120"/>
      <c r="F43" s="120"/>
      <c r="G43" s="120"/>
      <c r="H43" s="120"/>
      <c r="I43" s="120"/>
    </row>
    <row r="44" spans="1:9" s="135" customFormat="1">
      <c r="A44" s="536"/>
      <c r="B44" s="120"/>
      <c r="C44" s="120"/>
      <c r="D44" s="120"/>
      <c r="E44" s="120"/>
      <c r="F44" s="120"/>
      <c r="G44" s="120"/>
      <c r="H44" s="120"/>
      <c r="I44" s="120"/>
    </row>
    <row r="45" spans="1:9" s="135" customFormat="1">
      <c r="A45" s="536"/>
      <c r="B45" s="120"/>
      <c r="C45" s="120"/>
      <c r="D45" s="120"/>
      <c r="E45" s="120"/>
      <c r="F45" s="120"/>
      <c r="G45" s="120"/>
      <c r="H45" s="120"/>
      <c r="I45" s="120"/>
    </row>
    <row r="46" spans="1:9" s="135" customFormat="1">
      <c r="A46" s="536"/>
      <c r="B46" s="120"/>
      <c r="C46" s="120"/>
      <c r="D46" s="120"/>
      <c r="E46" s="120"/>
      <c r="F46" s="120"/>
      <c r="G46" s="120"/>
      <c r="H46" s="120"/>
      <c r="I46" s="120"/>
    </row>
    <row r="47" spans="1:9" s="135" customFormat="1">
      <c r="A47" s="536"/>
      <c r="B47" s="120"/>
      <c r="C47" s="120"/>
      <c r="D47" s="120"/>
      <c r="E47" s="120"/>
      <c r="F47" s="120"/>
      <c r="G47" s="120"/>
      <c r="H47" s="120"/>
      <c r="I47" s="120"/>
    </row>
    <row r="48" spans="1:9" s="135" customFormat="1">
      <c r="A48" s="536"/>
      <c r="B48" s="120"/>
      <c r="C48" s="120"/>
      <c r="D48" s="120"/>
      <c r="E48" s="120"/>
      <c r="F48" s="120"/>
      <c r="G48" s="120"/>
      <c r="H48" s="120"/>
      <c r="I48" s="120"/>
    </row>
    <row r="49" spans="1:27" s="135" customFormat="1">
      <c r="A49" s="536"/>
      <c r="B49" s="120"/>
      <c r="C49" s="120"/>
      <c r="D49" s="120"/>
      <c r="E49" s="120"/>
      <c r="F49" s="120"/>
      <c r="G49" s="120"/>
      <c r="H49" s="120"/>
      <c r="I49" s="120"/>
    </row>
    <row r="50" spans="1:27" s="135" customFormat="1">
      <c r="A50" s="536"/>
      <c r="B50" s="120"/>
      <c r="C50" s="120"/>
      <c r="D50" s="120"/>
      <c r="E50" s="120"/>
      <c r="F50" s="120"/>
      <c r="G50" s="120"/>
      <c r="H50" s="120"/>
      <c r="I50" s="120"/>
    </row>
    <row r="51" spans="1:27" s="135" customFormat="1">
      <c r="A51" s="536"/>
      <c r="B51" s="120"/>
      <c r="C51" s="120"/>
      <c r="D51" s="120"/>
      <c r="E51" s="120"/>
      <c r="F51" s="120"/>
      <c r="G51" s="120"/>
      <c r="H51" s="120"/>
      <c r="I51" s="120"/>
    </row>
    <row r="52" spans="1:27" s="135" customFormat="1">
      <c r="A52" s="536"/>
      <c r="B52" s="120"/>
      <c r="C52" s="120"/>
      <c r="D52" s="120"/>
      <c r="E52" s="120"/>
      <c r="F52" s="120"/>
      <c r="G52" s="120"/>
      <c r="H52" s="120"/>
      <c r="I52" s="120"/>
    </row>
    <row r="53" spans="1:27" s="135" customFormat="1">
      <c r="A53" s="536"/>
      <c r="B53" s="120"/>
      <c r="C53" s="120"/>
      <c r="D53" s="120"/>
      <c r="E53" s="120"/>
      <c r="F53" s="120"/>
      <c r="G53" s="120"/>
      <c r="H53" s="120"/>
      <c r="I53" s="120"/>
    </row>
    <row r="54" spans="1:27" s="135" customFormat="1">
      <c r="A54" s="536"/>
      <c r="B54" s="120"/>
      <c r="C54" s="120"/>
      <c r="D54" s="120"/>
      <c r="E54" s="120"/>
      <c r="F54" s="120"/>
      <c r="G54" s="120"/>
      <c r="H54" s="120"/>
      <c r="I54" s="120"/>
    </row>
    <row r="55" spans="1:27" s="135" customFormat="1">
      <c r="A55" s="536"/>
      <c r="B55" s="120"/>
      <c r="C55" s="120"/>
      <c r="D55" s="120"/>
      <c r="E55" s="120"/>
      <c r="F55" s="120"/>
      <c r="G55" s="120"/>
      <c r="H55" s="120"/>
      <c r="I55" s="120"/>
    </row>
    <row r="56" spans="1:27" s="135" customFormat="1">
      <c r="A56" s="536"/>
      <c r="B56" s="120"/>
      <c r="C56" s="120"/>
      <c r="D56" s="120"/>
      <c r="E56" s="120"/>
      <c r="F56" s="120"/>
      <c r="G56" s="120"/>
      <c r="H56" s="120"/>
      <c r="I56" s="120"/>
    </row>
    <row r="57" spans="1:27" s="135" customFormat="1">
      <c r="A57" s="536"/>
      <c r="B57" s="120"/>
      <c r="C57" s="120"/>
      <c r="D57" s="120"/>
      <c r="E57" s="120"/>
      <c r="F57" s="120"/>
      <c r="G57" s="120"/>
      <c r="H57" s="120"/>
      <c r="I57" s="120"/>
    </row>
    <row r="58" spans="1:27">
      <c r="T58" s="135"/>
      <c r="AA58" s="135"/>
    </row>
    <row r="63" spans="1:27" ht="15" customHeight="1"/>
    <row r="64" spans="1:27" ht="14.25" customHeight="1"/>
    <row r="65" spans="1:18" ht="15" customHeight="1"/>
    <row r="78" spans="1:18" s="123" customFormat="1">
      <c r="A78" s="536"/>
      <c r="B78" s="120"/>
      <c r="C78" s="120"/>
      <c r="D78" s="120"/>
      <c r="E78" s="120"/>
      <c r="F78" s="120"/>
      <c r="G78" s="120"/>
      <c r="H78" s="120"/>
      <c r="I78" s="120"/>
      <c r="J78" s="133"/>
      <c r="K78" s="133"/>
      <c r="L78" s="124"/>
      <c r="M78" s="125"/>
      <c r="N78" s="126"/>
      <c r="O78" s="126"/>
      <c r="P78" s="126"/>
      <c r="Q78" s="126"/>
      <c r="R78" s="127"/>
    </row>
    <row r="79" spans="1:18" s="123" customFormat="1">
      <c r="A79" s="536"/>
      <c r="B79" s="120"/>
      <c r="C79" s="120"/>
      <c r="D79" s="120"/>
      <c r="E79" s="120"/>
      <c r="F79" s="120"/>
      <c r="G79" s="120"/>
      <c r="H79" s="120"/>
      <c r="I79" s="120"/>
      <c r="J79" s="133"/>
      <c r="K79" s="133"/>
      <c r="L79" s="124"/>
      <c r="M79" s="125"/>
      <c r="N79" s="126"/>
      <c r="O79" s="126"/>
      <c r="P79" s="126"/>
      <c r="Q79" s="126"/>
      <c r="R79" s="127"/>
    </row>
    <row r="80" spans="1:18">
      <c r="L80" s="111"/>
      <c r="M80" s="111"/>
    </row>
    <row r="81" spans="12:12">
      <c r="L81" s="111"/>
    </row>
  </sheetData>
  <mergeCells count="10">
    <mergeCell ref="B17:B22"/>
    <mergeCell ref="B14:B16"/>
    <mergeCell ref="C14:C16"/>
    <mergeCell ref="D14:E14"/>
    <mergeCell ref="C9:F9"/>
    <mergeCell ref="C5:F5"/>
    <mergeCell ref="C6:F6"/>
    <mergeCell ref="F14:F16"/>
    <mergeCell ref="D15:D16"/>
    <mergeCell ref="E15:E16"/>
  </mergeCells>
  <hyperlinks>
    <hyperlink ref="A1" location="sommaire!A1" display="retour menu"/>
  </hyperlinks>
  <pageMargins left="0.70866141732283472" right="0.70866141732283472" top="0.74803149606299213" bottom="0.74803149606299213" header="0.31496062992125984" footer="0.31496062992125984"/>
  <pageSetup paperSize="9" scale="97" orientation="landscape" r:id="rId1"/>
  <headerFooter>
    <oddHeader>&amp;LACPR&amp;CDonnées des tableaux et graphiques du rapport "chiffres du marché français de la banque et de l'assurance" _ partie assurances</oddHeader>
    <oddFooter>&amp;L&amp;F&amp;C&amp;D; &amp;T&amp;R&amp;P/&amp;N</oddFooter>
  </headerFooter>
</worksheet>
</file>

<file path=xl/worksheets/sheet27.xml><?xml version="1.0" encoding="utf-8"?>
<worksheet xmlns="http://schemas.openxmlformats.org/spreadsheetml/2006/main" xmlns:r="http://schemas.openxmlformats.org/officeDocument/2006/relationships">
  <sheetPr codeName="Feuil24"/>
  <dimension ref="A1:O25"/>
  <sheetViews>
    <sheetView showGridLines="0" zoomScale="80" zoomScaleNormal="80" zoomScaleSheetLayoutView="100" workbookViewId="0"/>
  </sheetViews>
  <sheetFormatPr baseColWidth="10" defaultRowHeight="15"/>
  <cols>
    <col min="1" max="1" width="11.42578125" style="536"/>
    <col min="2" max="2" width="24.42578125" bestFit="1" customWidth="1"/>
    <col min="3" max="3" width="10" customWidth="1"/>
    <col min="10" max="10" width="11.140625" customWidth="1"/>
    <col min="16" max="16" width="25.42578125" customWidth="1"/>
  </cols>
  <sheetData>
    <row r="1" spans="1:12" s="2" customFormat="1">
      <c r="A1" s="698" t="s">
        <v>449</v>
      </c>
      <c r="B1" s="645" t="s">
        <v>392</v>
      </c>
      <c r="C1" s="645"/>
      <c r="D1" s="645"/>
      <c r="E1" s="645"/>
      <c r="F1" s="645"/>
    </row>
    <row r="2" spans="1:12" s="2" customFormat="1">
      <c r="A2" s="536"/>
      <c r="B2" s="67"/>
    </row>
    <row r="3" spans="1:12" s="2" customFormat="1">
      <c r="A3" s="536"/>
    </row>
    <row r="4" spans="1:12" s="2" customFormat="1">
      <c r="A4" s="536"/>
      <c r="B4" s="16" t="s">
        <v>24</v>
      </c>
      <c r="C4" s="5" t="s">
        <v>277</v>
      </c>
      <c r="D4" s="16"/>
      <c r="E4" s="16"/>
      <c r="F4" s="16"/>
      <c r="G4" s="16"/>
      <c r="H4" s="16"/>
      <c r="I4" s="135"/>
      <c r="J4" s="135"/>
      <c r="K4" s="135"/>
      <c r="L4" s="135"/>
    </row>
    <row r="5" spans="1:12" s="2" customFormat="1" ht="15" customHeight="1">
      <c r="A5" s="536"/>
      <c r="B5" s="15" t="s">
        <v>263</v>
      </c>
      <c r="C5" s="743" t="s">
        <v>387</v>
      </c>
      <c r="D5" s="743"/>
      <c r="E5" s="743"/>
      <c r="F5" s="743"/>
      <c r="G5" s="743"/>
      <c r="H5" s="743"/>
      <c r="I5" s="5"/>
      <c r="J5" s="5"/>
      <c r="K5" s="5"/>
      <c r="L5" s="5"/>
    </row>
    <row r="6" spans="1:12" s="2" customFormat="1" ht="31.5" customHeight="1">
      <c r="A6" s="536"/>
      <c r="B6" s="15" t="s">
        <v>262</v>
      </c>
      <c r="C6" s="743" t="s">
        <v>117</v>
      </c>
      <c r="D6" s="743"/>
      <c r="E6" s="743"/>
      <c r="F6" s="743"/>
      <c r="G6" s="743"/>
      <c r="H6" s="743"/>
      <c r="I6" s="5"/>
      <c r="J6" s="5"/>
      <c r="K6" s="5"/>
      <c r="L6" s="5"/>
    </row>
    <row r="7" spans="1:12" s="2" customFormat="1" ht="15" customHeight="1">
      <c r="A7" s="536"/>
      <c r="B7" s="15" t="s">
        <v>264</v>
      </c>
      <c r="C7" s="5" t="s">
        <v>118</v>
      </c>
      <c r="D7" s="5"/>
      <c r="E7" s="5"/>
      <c r="F7" s="5"/>
      <c r="G7" s="5"/>
      <c r="H7" s="5"/>
      <c r="I7" s="5"/>
      <c r="J7" s="5"/>
      <c r="K7" s="5"/>
      <c r="L7" s="5"/>
    </row>
    <row r="8" spans="1:12" s="2" customFormat="1" ht="15" customHeight="1">
      <c r="A8" s="536"/>
      <c r="B8" s="15" t="s">
        <v>265</v>
      </c>
      <c r="C8" s="5" t="s">
        <v>118</v>
      </c>
      <c r="D8" s="5"/>
      <c r="E8" s="5"/>
      <c r="F8" s="5"/>
      <c r="G8" s="5"/>
      <c r="H8" s="5"/>
      <c r="I8" s="5"/>
      <c r="J8" s="5"/>
      <c r="K8" s="5"/>
      <c r="L8" s="5"/>
    </row>
    <row r="9" spans="1:12" s="2" customFormat="1">
      <c r="A9" s="536"/>
      <c r="B9" s="16" t="s">
        <v>40</v>
      </c>
      <c r="C9" s="16" t="s">
        <v>291</v>
      </c>
      <c r="D9" s="16"/>
      <c r="E9" s="16"/>
      <c r="F9" s="16"/>
      <c r="G9" s="16"/>
      <c r="H9" s="16"/>
    </row>
    <row r="10" spans="1:12">
      <c r="B10" s="16" t="s">
        <v>25</v>
      </c>
      <c r="C10" s="17" t="s">
        <v>292</v>
      </c>
      <c r="D10" s="16"/>
      <c r="E10" s="16"/>
      <c r="F10" s="16"/>
      <c r="G10" s="16"/>
      <c r="H10" s="16"/>
    </row>
    <row r="11" spans="1:12" s="135" customFormat="1">
      <c r="A11" s="536"/>
      <c r="B11" s="16" t="s">
        <v>266</v>
      </c>
      <c r="C11" s="17" t="s">
        <v>5</v>
      </c>
      <c r="D11" s="16"/>
      <c r="E11" s="16"/>
      <c r="F11" s="16"/>
      <c r="G11" s="16"/>
      <c r="H11" s="16"/>
    </row>
    <row r="12" spans="1:12" s="135" customFormat="1">
      <c r="A12" s="536"/>
      <c r="C12" s="7"/>
      <c r="D12" s="7"/>
      <c r="E12" s="7"/>
      <c r="F12" s="7"/>
      <c r="G12" s="7"/>
      <c r="H12" s="7"/>
    </row>
    <row r="13" spans="1:12" s="135" customFormat="1" ht="15.75" thickBot="1">
      <c r="A13" s="536"/>
      <c r="C13" s="223"/>
      <c r="D13" s="223"/>
      <c r="E13" s="223"/>
      <c r="F13" s="223"/>
      <c r="G13" s="223"/>
      <c r="H13" s="223"/>
    </row>
    <row r="14" spans="1:12" s="135" customFormat="1" ht="23.25" thickBot="1">
      <c r="A14" s="536"/>
      <c r="B14" s="303" t="s">
        <v>310</v>
      </c>
      <c r="C14" s="296" t="s">
        <v>139</v>
      </c>
      <c r="D14" s="296" t="s">
        <v>366</v>
      </c>
      <c r="E14" s="296" t="s">
        <v>368</v>
      </c>
      <c r="F14" s="296" t="s">
        <v>367</v>
      </c>
      <c r="G14" s="296" t="s">
        <v>140</v>
      </c>
      <c r="H14" s="296" t="s">
        <v>141</v>
      </c>
    </row>
    <row r="15" spans="1:12" s="135" customFormat="1">
      <c r="A15" s="536"/>
      <c r="B15" s="301" t="s">
        <v>3</v>
      </c>
      <c r="C15" s="302">
        <v>103.8</v>
      </c>
      <c r="D15" s="302">
        <v>102.9</v>
      </c>
      <c r="E15" s="302">
        <v>104.5</v>
      </c>
      <c r="F15" s="302">
        <v>112.7</v>
      </c>
      <c r="G15" s="302">
        <v>104</v>
      </c>
      <c r="H15" s="302">
        <v>103.9</v>
      </c>
    </row>
    <row r="16" spans="1:12" s="135" customFormat="1">
      <c r="A16" s="536"/>
      <c r="B16" s="297" t="s">
        <v>58</v>
      </c>
      <c r="C16" s="298">
        <v>110.8</v>
      </c>
      <c r="D16" s="298">
        <v>106</v>
      </c>
      <c r="E16" s="298">
        <v>121.6</v>
      </c>
      <c r="F16" s="298">
        <v>170.7</v>
      </c>
      <c r="G16" s="298">
        <v>106.4</v>
      </c>
      <c r="H16" s="298">
        <v>111.4</v>
      </c>
    </row>
    <row r="17" spans="1:15" s="135" customFormat="1">
      <c r="A17" s="536"/>
      <c r="B17" s="301" t="s">
        <v>4</v>
      </c>
      <c r="C17" s="302">
        <v>127.6</v>
      </c>
      <c r="D17" s="302" t="s">
        <v>290</v>
      </c>
      <c r="E17" s="302" t="s">
        <v>290</v>
      </c>
      <c r="F17" s="302" t="s">
        <v>290</v>
      </c>
      <c r="G17" s="302">
        <v>127.2</v>
      </c>
      <c r="H17" s="302">
        <v>125.2</v>
      </c>
    </row>
    <row r="18" spans="1:15" s="135" customFormat="1" ht="15.75" thickBot="1">
      <c r="A18" s="536"/>
      <c r="B18" s="299" t="s">
        <v>20</v>
      </c>
      <c r="C18" s="300">
        <v>119.3</v>
      </c>
      <c r="D18" s="300">
        <v>106.9</v>
      </c>
      <c r="E18" s="300">
        <v>117.5</v>
      </c>
      <c r="F18" s="300">
        <v>147</v>
      </c>
      <c r="G18" s="300">
        <v>124</v>
      </c>
      <c r="H18" s="300">
        <v>126.8</v>
      </c>
    </row>
    <row r="19" spans="1:15" s="135" customFormat="1">
      <c r="A19" s="536"/>
      <c r="C19" s="7"/>
      <c r="D19" s="7"/>
      <c r="E19" s="7"/>
      <c r="F19" s="7"/>
      <c r="G19" s="7"/>
      <c r="H19" s="7"/>
    </row>
    <row r="20" spans="1:15" s="135" customFormat="1">
      <c r="A20" s="536"/>
    </row>
    <row r="21" spans="1:15" s="135" customFormat="1">
      <c r="A21" s="536"/>
      <c r="B21"/>
      <c r="C21"/>
      <c r="D21"/>
      <c r="E21"/>
      <c r="F21"/>
      <c r="G21"/>
      <c r="H21"/>
      <c r="I21"/>
      <c r="J21"/>
      <c r="K21"/>
      <c r="L21"/>
      <c r="M21"/>
      <c r="N21"/>
    </row>
    <row r="22" spans="1:15" s="135" customFormat="1">
      <c r="A22" s="536"/>
      <c r="B22"/>
      <c r="C22" s="71"/>
      <c r="D22" s="71"/>
      <c r="E22" s="71"/>
      <c r="F22" s="71"/>
      <c r="G22" s="71"/>
      <c r="H22" s="71"/>
      <c r="I22"/>
      <c r="J22"/>
      <c r="K22"/>
      <c r="L22"/>
      <c r="M22"/>
      <c r="N22"/>
    </row>
    <row r="23" spans="1:15">
      <c r="C23" s="71"/>
      <c r="D23" s="71"/>
      <c r="E23" s="71"/>
      <c r="F23" s="71"/>
      <c r="G23" s="71"/>
      <c r="H23" s="71"/>
      <c r="O23" s="133"/>
    </row>
    <row r="24" spans="1:15">
      <c r="C24" s="71"/>
      <c r="D24" s="71"/>
      <c r="E24" s="71"/>
      <c r="F24" s="71"/>
      <c r="G24" s="71"/>
      <c r="H24" s="71"/>
    </row>
    <row r="25" spans="1:15">
      <c r="C25" s="71"/>
      <c r="D25" s="71"/>
      <c r="E25" s="71"/>
      <c r="F25" s="71"/>
      <c r="G25" s="71"/>
      <c r="H25" s="71"/>
    </row>
  </sheetData>
  <mergeCells count="2">
    <mergeCell ref="C5:H5"/>
    <mergeCell ref="C6:H6"/>
  </mergeCells>
  <hyperlinks>
    <hyperlink ref="A1" location="sommaire!A1" display="retour menu"/>
  </hyperlinks>
  <pageMargins left="0.70866141732283472" right="0.70866141732283472" top="0.74803149606299213" bottom="0.74803149606299213" header="0.31496062992125984" footer="0.31496062992125984"/>
  <pageSetup paperSize="9" scale="97" orientation="landscape" r:id="rId1"/>
  <headerFooter>
    <oddHeader>&amp;LACPR&amp;CDonnées des tableaux et graphiques du rapport "chiffres du marché français de la banque et de l'assurance" _ partie assurances</oddHeader>
    <oddFooter>&amp;L&amp;F&amp;C&amp;D; &amp;T&amp;R&amp;P/&amp;N</oddFooter>
  </headerFooter>
</worksheet>
</file>

<file path=xl/worksheets/sheet28.xml><?xml version="1.0" encoding="utf-8"?>
<worksheet xmlns="http://schemas.openxmlformats.org/spreadsheetml/2006/main" xmlns:r="http://schemas.openxmlformats.org/officeDocument/2006/relationships">
  <dimension ref="A1:Z71"/>
  <sheetViews>
    <sheetView showGridLines="0" zoomScale="80" zoomScaleNormal="80" zoomScaleSheetLayoutView="100" workbookViewId="0"/>
  </sheetViews>
  <sheetFormatPr baseColWidth="10" defaultRowHeight="15"/>
  <cols>
    <col min="1" max="1" width="11.42578125" style="536"/>
    <col min="2" max="2" width="32" style="536" customWidth="1"/>
    <col min="3" max="3" width="13" style="536" customWidth="1"/>
    <col min="4" max="26" width="9.7109375" style="536" customWidth="1"/>
    <col min="27" max="16384" width="11.42578125" style="536"/>
  </cols>
  <sheetData>
    <row r="1" spans="1:12">
      <c r="A1" s="698" t="s">
        <v>449</v>
      </c>
      <c r="B1" s="645" t="s">
        <v>294</v>
      </c>
      <c r="C1" s="645"/>
      <c r="D1" s="645"/>
    </row>
    <row r="2" spans="1:12">
      <c r="B2" s="67"/>
    </row>
    <row r="4" spans="1:12">
      <c r="B4" s="16" t="s">
        <v>24</v>
      </c>
      <c r="C4" s="5" t="s">
        <v>277</v>
      </c>
      <c r="D4" s="16"/>
      <c r="E4" s="16"/>
      <c r="F4" s="16"/>
      <c r="G4" s="16"/>
      <c r="H4" s="16"/>
      <c r="I4" s="16"/>
      <c r="J4" s="16"/>
    </row>
    <row r="5" spans="1:12" ht="15" customHeight="1">
      <c r="B5" s="15" t="s">
        <v>263</v>
      </c>
      <c r="C5" s="743" t="s">
        <v>387</v>
      </c>
      <c r="D5" s="743"/>
      <c r="E5" s="743"/>
      <c r="F5" s="743"/>
      <c r="G5" s="743"/>
      <c r="H5" s="743"/>
      <c r="I5" s="5"/>
      <c r="J5" s="5"/>
      <c r="K5" s="5"/>
      <c r="L5" s="5"/>
    </row>
    <row r="6" spans="1:12" ht="38.25" customHeight="1">
      <c r="B6" s="15" t="s">
        <v>262</v>
      </c>
      <c r="C6" s="743" t="s">
        <v>117</v>
      </c>
      <c r="D6" s="743"/>
      <c r="E6" s="743"/>
      <c r="F6" s="743"/>
      <c r="G6" s="743"/>
      <c r="H6" s="743"/>
      <c r="I6" s="743"/>
      <c r="J6" s="743"/>
      <c r="K6" s="5"/>
      <c r="L6" s="5"/>
    </row>
    <row r="7" spans="1:12" ht="15" customHeight="1">
      <c r="B7" s="15" t="s">
        <v>264</v>
      </c>
      <c r="C7" s="5" t="s">
        <v>118</v>
      </c>
      <c r="D7" s="5"/>
      <c r="E7" s="5"/>
      <c r="F7" s="5"/>
      <c r="G7" s="5"/>
      <c r="H7" s="5"/>
      <c r="I7" s="5"/>
      <c r="J7" s="5"/>
      <c r="K7" s="5"/>
      <c r="L7" s="5"/>
    </row>
    <row r="8" spans="1:12" ht="15" customHeight="1">
      <c r="B8" s="15" t="s">
        <v>265</v>
      </c>
      <c r="C8" s="5" t="s">
        <v>118</v>
      </c>
      <c r="D8" s="5"/>
      <c r="E8" s="5"/>
      <c r="F8" s="5"/>
      <c r="G8" s="5"/>
      <c r="H8" s="5"/>
      <c r="I8" s="5"/>
      <c r="J8" s="5"/>
      <c r="K8" s="5"/>
      <c r="L8" s="5"/>
    </row>
    <row r="9" spans="1:12">
      <c r="B9" s="16" t="s">
        <v>40</v>
      </c>
      <c r="C9" s="16" t="s">
        <v>291</v>
      </c>
      <c r="D9" s="16"/>
      <c r="E9" s="16"/>
      <c r="F9" s="16"/>
      <c r="G9" s="16"/>
      <c r="H9" s="16"/>
      <c r="I9" s="16"/>
      <c r="J9" s="16"/>
    </row>
    <row r="10" spans="1:12">
      <c r="B10" s="16" t="s">
        <v>25</v>
      </c>
      <c r="C10" s="17" t="s">
        <v>293</v>
      </c>
      <c r="D10" s="16"/>
      <c r="E10" s="16"/>
      <c r="F10" s="16"/>
      <c r="G10" s="16"/>
      <c r="H10" s="16"/>
      <c r="I10" s="16"/>
      <c r="J10" s="16"/>
    </row>
    <row r="11" spans="1:12">
      <c r="B11" s="16" t="s">
        <v>266</v>
      </c>
      <c r="C11" s="17" t="s">
        <v>5</v>
      </c>
      <c r="D11" s="16"/>
      <c r="E11" s="16"/>
      <c r="F11" s="16"/>
      <c r="G11" s="16"/>
      <c r="H11" s="16"/>
      <c r="I11" s="16"/>
      <c r="J11" s="16"/>
    </row>
    <row r="12" spans="1:12">
      <c r="C12" s="7"/>
      <c r="D12" s="7"/>
      <c r="E12" s="7"/>
      <c r="F12" s="7"/>
      <c r="G12" s="7"/>
      <c r="H12" s="7"/>
    </row>
    <row r="13" spans="1:12">
      <c r="C13" s="7"/>
      <c r="D13" s="7"/>
      <c r="E13" s="7"/>
      <c r="F13" s="7"/>
      <c r="G13" s="7"/>
      <c r="H13" s="7"/>
    </row>
    <row r="14" spans="1:12">
      <c r="C14" s="7"/>
      <c r="D14" s="7"/>
      <c r="E14" s="7"/>
      <c r="F14" s="7"/>
      <c r="G14" s="7"/>
      <c r="H14" s="7"/>
    </row>
    <row r="15" spans="1:12">
      <c r="C15" s="7"/>
      <c r="D15" s="7"/>
      <c r="E15" s="7"/>
      <c r="F15" s="7"/>
      <c r="G15" s="7"/>
      <c r="H15" s="7"/>
    </row>
    <row r="16" spans="1:12">
      <c r="C16" s="7"/>
      <c r="D16" s="7"/>
      <c r="E16" s="7"/>
      <c r="F16" s="7"/>
      <c r="G16" s="7"/>
      <c r="H16" s="7"/>
    </row>
    <row r="17" spans="3:13">
      <c r="C17" s="7"/>
      <c r="D17" s="7"/>
      <c r="E17" s="7"/>
      <c r="F17" s="7"/>
      <c r="G17" s="7"/>
      <c r="H17" s="7"/>
    </row>
    <row r="18" spans="3:13">
      <c r="C18" s="7"/>
      <c r="D18" s="7"/>
      <c r="E18" s="7"/>
      <c r="F18" s="7"/>
      <c r="G18" s="7"/>
      <c r="H18" s="7"/>
    </row>
    <row r="19" spans="3:13">
      <c r="C19" s="7"/>
      <c r="D19" s="7"/>
      <c r="E19" s="7"/>
      <c r="F19" s="7"/>
      <c r="G19" s="7"/>
      <c r="H19" s="7"/>
    </row>
    <row r="20" spans="3:13">
      <c r="M20" s="52"/>
    </row>
    <row r="37" spans="2:26" ht="39">
      <c r="B37" s="712"/>
      <c r="C37" s="714" t="s">
        <v>139</v>
      </c>
      <c r="D37" s="714" t="s">
        <v>123</v>
      </c>
      <c r="E37" s="714" t="s">
        <v>124</v>
      </c>
      <c r="F37" s="714" t="s">
        <v>125</v>
      </c>
    </row>
    <row r="38" spans="2:26">
      <c r="B38" s="712" t="s">
        <v>3</v>
      </c>
      <c r="C38" s="713">
        <v>130.4</v>
      </c>
      <c r="D38" s="711">
        <v>127.1</v>
      </c>
      <c r="E38" s="711">
        <v>161.6</v>
      </c>
      <c r="F38" s="711">
        <v>293.89999999999998</v>
      </c>
      <c r="H38" s="71"/>
      <c r="I38" s="71"/>
      <c r="J38" s="71"/>
      <c r="K38" s="71"/>
      <c r="L38" s="71"/>
    </row>
    <row r="39" spans="2:26">
      <c r="B39" s="712" t="s">
        <v>60</v>
      </c>
      <c r="C39" s="713">
        <v>319.3</v>
      </c>
      <c r="D39" s="711">
        <v>257.2</v>
      </c>
      <c r="E39" s="711">
        <v>336.9</v>
      </c>
      <c r="F39" s="711">
        <v>469</v>
      </c>
      <c r="H39" s="71"/>
      <c r="I39" s="71"/>
      <c r="J39" s="71"/>
      <c r="K39" s="71"/>
      <c r="L39" s="71"/>
    </row>
    <row r="40" spans="2:26">
      <c r="B40" s="712" t="s">
        <v>58</v>
      </c>
      <c r="C40" s="711">
        <v>401.3</v>
      </c>
      <c r="D40" s="711">
        <v>217.3</v>
      </c>
      <c r="E40" s="711">
        <v>434</v>
      </c>
      <c r="F40" s="711">
        <v>892.6</v>
      </c>
      <c r="H40" s="71"/>
      <c r="I40" s="71"/>
      <c r="J40" s="71"/>
      <c r="K40" s="71"/>
      <c r="L40" s="71"/>
    </row>
    <row r="41" spans="2:26">
      <c r="B41" s="712" t="s">
        <v>60</v>
      </c>
      <c r="C41" s="713">
        <v>619.4</v>
      </c>
      <c r="D41" s="711">
        <v>256.8</v>
      </c>
      <c r="E41" s="711">
        <v>539.4</v>
      </c>
      <c r="F41" s="711">
        <v>970.8</v>
      </c>
      <c r="H41" s="71"/>
      <c r="I41" s="71"/>
      <c r="J41" s="71"/>
      <c r="K41" s="71"/>
      <c r="L41" s="71"/>
    </row>
    <row r="42" spans="2:26">
      <c r="B42" s="712" t="s">
        <v>109</v>
      </c>
      <c r="C42" s="711">
        <v>359.1</v>
      </c>
      <c r="D42" s="711">
        <v>275.89999999999998</v>
      </c>
      <c r="E42" s="711">
        <v>404.8</v>
      </c>
      <c r="F42" s="711">
        <v>678.9</v>
      </c>
      <c r="H42" s="71"/>
      <c r="I42" s="71"/>
      <c r="J42" s="71"/>
      <c r="K42" s="71"/>
      <c r="L42" s="71"/>
    </row>
    <row r="43" spans="2:26">
      <c r="B43" s="712" t="s">
        <v>60</v>
      </c>
      <c r="C43" s="711">
        <v>480.7</v>
      </c>
      <c r="D43" s="711">
        <v>294.5</v>
      </c>
      <c r="E43" s="711">
        <v>458.4</v>
      </c>
      <c r="F43" s="711">
        <v>745.5</v>
      </c>
      <c r="H43" s="71"/>
      <c r="I43" s="71"/>
      <c r="J43" s="71"/>
      <c r="K43" s="71"/>
      <c r="L43" s="71"/>
    </row>
    <row r="44" spans="2:26">
      <c r="B44" s="712" t="s">
        <v>20</v>
      </c>
      <c r="C44" s="711">
        <v>439.4</v>
      </c>
      <c r="D44" s="711">
        <v>210.2</v>
      </c>
      <c r="E44" s="711">
        <v>341.5</v>
      </c>
      <c r="F44" s="711">
        <v>790.1</v>
      </c>
      <c r="H44" s="71"/>
      <c r="I44" s="71"/>
      <c r="J44" s="71"/>
      <c r="K44" s="71"/>
      <c r="L44" s="71"/>
    </row>
    <row r="45" spans="2:26">
      <c r="B45" s="712" t="s">
        <v>60</v>
      </c>
      <c r="C45" s="711">
        <v>576.29999999999995</v>
      </c>
      <c r="D45" s="711">
        <v>288.2</v>
      </c>
      <c r="E45" s="711">
        <v>508.6</v>
      </c>
      <c r="F45" s="711">
        <v>845.2</v>
      </c>
      <c r="H45" s="71"/>
      <c r="I45" s="71"/>
      <c r="J45" s="71"/>
      <c r="K45" s="71"/>
      <c r="L45" s="71"/>
    </row>
    <row r="48" spans="2:26" s="39" customFormat="1">
      <c r="C48" s="800" t="s">
        <v>167</v>
      </c>
      <c r="D48" s="801"/>
      <c r="E48" s="801"/>
      <c r="F48" s="801"/>
      <c r="G48" s="801"/>
      <c r="H48" s="801"/>
      <c r="I48" s="801"/>
      <c r="J48" s="801"/>
      <c r="K48" s="801"/>
      <c r="L48" s="801"/>
      <c r="M48" s="801"/>
      <c r="N48" s="802"/>
      <c r="O48" s="800" t="s">
        <v>166</v>
      </c>
      <c r="P48" s="801"/>
      <c r="Q48" s="801"/>
      <c r="R48" s="801"/>
      <c r="S48" s="801"/>
      <c r="T48" s="801"/>
      <c r="U48" s="801"/>
      <c r="V48" s="801"/>
      <c r="W48" s="801"/>
      <c r="X48" s="801"/>
      <c r="Y48" s="801"/>
      <c r="Z48" s="802"/>
    </row>
    <row r="49" spans="2:26" s="39" customFormat="1" ht="30.75" customHeight="1">
      <c r="B49" s="710"/>
      <c r="C49" s="797" t="s">
        <v>3</v>
      </c>
      <c r="D49" s="798"/>
      <c r="E49" s="799"/>
      <c r="F49" s="794" t="s">
        <v>58</v>
      </c>
      <c r="G49" s="795"/>
      <c r="H49" s="796"/>
      <c r="I49" s="794" t="s">
        <v>4</v>
      </c>
      <c r="J49" s="795"/>
      <c r="K49" s="796"/>
      <c r="L49" s="794" t="s">
        <v>20</v>
      </c>
      <c r="M49" s="795"/>
      <c r="N49" s="796"/>
      <c r="O49" s="797" t="s">
        <v>3</v>
      </c>
      <c r="P49" s="798"/>
      <c r="Q49" s="799"/>
      <c r="R49" s="794" t="s">
        <v>58</v>
      </c>
      <c r="S49" s="795"/>
      <c r="T49" s="796"/>
      <c r="U49" s="794" t="s">
        <v>4</v>
      </c>
      <c r="V49" s="795"/>
      <c r="W49" s="796"/>
      <c r="X49" s="794" t="s">
        <v>20</v>
      </c>
      <c r="Y49" s="795"/>
      <c r="Z49" s="796"/>
    </row>
    <row r="50" spans="2:26" s="39" customFormat="1">
      <c r="B50" s="710"/>
      <c r="C50" s="710">
        <v>2010</v>
      </c>
      <c r="D50" s="710" t="s">
        <v>119</v>
      </c>
      <c r="E50" s="710">
        <v>2012</v>
      </c>
      <c r="F50" s="710">
        <v>2010</v>
      </c>
      <c r="G50" s="710" t="s">
        <v>119</v>
      </c>
      <c r="H50" s="710">
        <v>2012</v>
      </c>
      <c r="I50" s="710">
        <v>2010</v>
      </c>
      <c r="J50" s="710" t="s">
        <v>119</v>
      </c>
      <c r="K50" s="710">
        <v>2012</v>
      </c>
      <c r="L50" s="710">
        <v>2010</v>
      </c>
      <c r="M50" s="710" t="s">
        <v>119</v>
      </c>
      <c r="N50" s="710">
        <v>2012</v>
      </c>
      <c r="O50" s="710">
        <v>2010</v>
      </c>
      <c r="P50" s="710" t="s">
        <v>119</v>
      </c>
      <c r="Q50" s="710">
        <v>2012</v>
      </c>
      <c r="R50" s="710">
        <v>2010</v>
      </c>
      <c r="S50" s="710" t="s">
        <v>119</v>
      </c>
      <c r="T50" s="710">
        <v>2012</v>
      </c>
      <c r="U50" s="710">
        <v>2010</v>
      </c>
      <c r="V50" s="710" t="s">
        <v>119</v>
      </c>
      <c r="W50" s="710">
        <v>2012</v>
      </c>
      <c r="X50" s="710">
        <v>2010</v>
      </c>
      <c r="Y50" s="710" t="s">
        <v>119</v>
      </c>
      <c r="Z50" s="710">
        <v>2012</v>
      </c>
    </row>
    <row r="51" spans="2:26" s="39" customFormat="1">
      <c r="B51" s="709" t="s">
        <v>13</v>
      </c>
      <c r="C51" s="708">
        <v>1.1719999999999999</v>
      </c>
      <c r="D51" s="708">
        <v>1.2130000000000001</v>
      </c>
      <c r="E51" s="708">
        <v>1.2709999999999999</v>
      </c>
      <c r="F51" s="708">
        <v>1.1950000000000001</v>
      </c>
      <c r="G51" s="708">
        <v>1.944</v>
      </c>
      <c r="H51" s="708">
        <v>2.173</v>
      </c>
      <c r="I51" s="708">
        <v>1.956</v>
      </c>
      <c r="J51" s="708">
        <v>2.7530000000000001</v>
      </c>
      <c r="K51" s="708">
        <v>2.7589999999999999</v>
      </c>
      <c r="L51" s="708">
        <v>1.724</v>
      </c>
      <c r="M51" s="708">
        <v>2.218</v>
      </c>
      <c r="N51" s="708">
        <v>2.1019999999999999</v>
      </c>
      <c r="O51" s="708">
        <v>1.5</v>
      </c>
      <c r="P51" s="708">
        <v>1.2849999999999999</v>
      </c>
      <c r="Q51" s="708">
        <v>2.5720000000000001</v>
      </c>
      <c r="R51" s="708">
        <v>1.286</v>
      </c>
      <c r="S51" s="708">
        <v>2.081</v>
      </c>
      <c r="T51" s="708">
        <v>2.5680000000000001</v>
      </c>
      <c r="U51" s="708">
        <v>1.9490000000000001</v>
      </c>
      <c r="V51" s="708">
        <v>2.6949999999999998</v>
      </c>
      <c r="W51" s="708">
        <v>2.9449999999999998</v>
      </c>
      <c r="X51" s="708">
        <v>1.786</v>
      </c>
      <c r="Y51" s="708">
        <v>2.1909999999999998</v>
      </c>
      <c r="Z51" s="708">
        <v>2.8820000000000001</v>
      </c>
    </row>
    <row r="52" spans="2:26" s="39" customFormat="1">
      <c r="B52" s="709" t="s">
        <v>14</v>
      </c>
      <c r="C52" s="708">
        <v>1.6519999999999999</v>
      </c>
      <c r="D52" s="708">
        <v>1.635</v>
      </c>
      <c r="E52" s="708">
        <v>1.6160000000000001</v>
      </c>
      <c r="F52" s="708">
        <v>2.8239999999999998</v>
      </c>
      <c r="G52" s="708">
        <v>3.7570000000000001</v>
      </c>
      <c r="H52" s="708">
        <v>4.34</v>
      </c>
      <c r="I52" s="708">
        <v>3.419</v>
      </c>
      <c r="J52" s="708">
        <v>4.0490000000000004</v>
      </c>
      <c r="K52" s="708">
        <v>4.048</v>
      </c>
      <c r="L52" s="708">
        <v>3.1850000000000001</v>
      </c>
      <c r="M52" s="708">
        <v>4.3570000000000002</v>
      </c>
      <c r="N52" s="708">
        <v>3.415</v>
      </c>
      <c r="O52" s="708">
        <v>1.9930000000000001</v>
      </c>
      <c r="P52" s="708">
        <v>1.887</v>
      </c>
      <c r="Q52" s="708">
        <v>3.3690000000000002</v>
      </c>
      <c r="R52" s="708">
        <v>3.4319999999999999</v>
      </c>
      <c r="S52" s="708">
        <v>4.0179999999999998</v>
      </c>
      <c r="T52" s="708">
        <v>5.3940000000000001</v>
      </c>
      <c r="U52" s="708">
        <v>3.5569999999999999</v>
      </c>
      <c r="V52" s="708">
        <v>4.1879999999999997</v>
      </c>
      <c r="W52" s="708">
        <v>4.5839999999999996</v>
      </c>
      <c r="X52" s="708">
        <v>4.0359999999999996</v>
      </c>
      <c r="Y52" s="708">
        <v>4.4800000000000004</v>
      </c>
      <c r="Z52" s="708">
        <v>5.0860000000000003</v>
      </c>
    </row>
    <row r="53" spans="2:26" s="39" customFormat="1">
      <c r="B53" s="709" t="s">
        <v>15</v>
      </c>
      <c r="C53" s="708">
        <v>2.569</v>
      </c>
      <c r="D53" s="708">
        <v>2.956</v>
      </c>
      <c r="E53" s="708">
        <v>2.9390000000000001</v>
      </c>
      <c r="F53" s="708">
        <v>6.8109999999999999</v>
      </c>
      <c r="G53" s="708">
        <v>8.3230000000000004</v>
      </c>
      <c r="H53" s="708">
        <v>8.9260000000000002</v>
      </c>
      <c r="I53" s="708">
        <v>5.7569999999999997</v>
      </c>
      <c r="J53" s="708">
        <v>6.9480000000000004</v>
      </c>
      <c r="K53" s="708">
        <v>6.7889999999999997</v>
      </c>
      <c r="L53" s="708">
        <v>7.1070000000000002</v>
      </c>
      <c r="M53" s="708">
        <v>8.4039999999999999</v>
      </c>
      <c r="N53" s="708">
        <v>7.9009999999999998</v>
      </c>
      <c r="O53" s="708">
        <v>3.6659999999999999</v>
      </c>
      <c r="P53" s="708">
        <v>3.3959999999999999</v>
      </c>
      <c r="Q53" s="708">
        <v>4.6900000000000004</v>
      </c>
      <c r="R53" s="708">
        <v>7.8230000000000004</v>
      </c>
      <c r="S53" s="708">
        <v>8.3230000000000004</v>
      </c>
      <c r="T53" s="708">
        <v>9.7080000000000002</v>
      </c>
      <c r="U53" s="708">
        <v>6.109</v>
      </c>
      <c r="V53" s="708">
        <v>7.0919999999999996</v>
      </c>
      <c r="W53" s="708">
        <v>7.4550000000000001</v>
      </c>
      <c r="X53" s="708">
        <v>7.548</v>
      </c>
      <c r="Y53" s="708">
        <v>8.8219999999999992</v>
      </c>
      <c r="Z53" s="708">
        <v>8.452</v>
      </c>
    </row>
    <row r="54" spans="2:26" s="39" customFormat="1">
      <c r="B54" s="172"/>
      <c r="C54" s="172"/>
      <c r="D54" s="172"/>
      <c r="E54" s="172"/>
      <c r="F54" s="172"/>
      <c r="G54" s="172"/>
      <c r="H54" s="172"/>
      <c r="I54" s="172"/>
      <c r="J54" s="172"/>
      <c r="K54" s="172"/>
      <c r="L54" s="172"/>
      <c r="M54" s="172"/>
      <c r="N54" s="172"/>
      <c r="O54" s="172"/>
      <c r="P54" s="172"/>
      <c r="Q54" s="172"/>
      <c r="R54" s="172"/>
      <c r="S54" s="172"/>
      <c r="T54" s="172"/>
      <c r="U54" s="172"/>
      <c r="V54" s="172"/>
      <c r="W54" s="172"/>
      <c r="X54" s="172"/>
      <c r="Y54" s="172"/>
      <c r="Z54" s="172"/>
    </row>
    <row r="55" spans="2:26" s="39" customFormat="1">
      <c r="B55" s="709" t="s">
        <v>126</v>
      </c>
      <c r="C55" s="708">
        <v>1.1719999999999999</v>
      </c>
      <c r="D55" s="708">
        <v>1.2130000000000001</v>
      </c>
      <c r="E55" s="708">
        <v>1.2709999999999999</v>
      </c>
      <c r="F55" s="708">
        <v>1.1950000000000001</v>
      </c>
      <c r="G55" s="708">
        <v>1.944</v>
      </c>
      <c r="H55" s="708">
        <v>2.173</v>
      </c>
      <c r="I55" s="708">
        <v>1.956</v>
      </c>
      <c r="J55" s="708">
        <v>2.7530000000000001</v>
      </c>
      <c r="K55" s="708">
        <v>2.7589999999999999</v>
      </c>
      <c r="L55" s="708">
        <f>+L51</f>
        <v>1.724</v>
      </c>
      <c r="M55" s="708">
        <v>2.218</v>
      </c>
      <c r="N55" s="708">
        <v>2.1019999999999999</v>
      </c>
      <c r="O55" s="708">
        <v>1.5</v>
      </c>
      <c r="P55" s="708">
        <v>1.2849999999999999</v>
      </c>
      <c r="Q55" s="708">
        <v>2.5720000000000001</v>
      </c>
      <c r="R55" s="708">
        <v>1.286</v>
      </c>
      <c r="S55" s="708">
        <v>2.081</v>
      </c>
      <c r="T55" s="708">
        <v>2.5680000000000001</v>
      </c>
      <c r="U55" s="708">
        <v>1.9490000000000001</v>
      </c>
      <c r="V55" s="708">
        <v>2.6949999999999998</v>
      </c>
      <c r="W55" s="708">
        <v>2.9449999999999998</v>
      </c>
      <c r="X55" s="708">
        <v>1.786</v>
      </c>
      <c r="Y55" s="708">
        <v>2.1909999999999998</v>
      </c>
      <c r="Z55" s="708">
        <v>2.8820000000000001</v>
      </c>
    </row>
    <row r="56" spans="2:26" s="39" customFormat="1">
      <c r="B56" s="709" t="s">
        <v>127</v>
      </c>
      <c r="C56" s="708">
        <v>0.48</v>
      </c>
      <c r="D56" s="708">
        <v>0.42299999999999999</v>
      </c>
      <c r="E56" s="708">
        <v>0.34499999999999997</v>
      </c>
      <c r="F56" s="708">
        <v>1.629</v>
      </c>
      <c r="G56" s="708">
        <v>1.8129999999999999</v>
      </c>
      <c r="H56" s="708">
        <v>2.1669999999999998</v>
      </c>
      <c r="I56" s="708">
        <v>1.4630000000000001</v>
      </c>
      <c r="J56" s="708">
        <v>1.296</v>
      </c>
      <c r="K56" s="708">
        <v>1.2889999999999999</v>
      </c>
      <c r="L56" s="708">
        <f>+L52-L51</f>
        <v>1.4610000000000001</v>
      </c>
      <c r="M56" s="708">
        <v>2.1389999999999998</v>
      </c>
      <c r="N56" s="708">
        <v>1.3129999999999999</v>
      </c>
      <c r="O56" s="708">
        <v>0.49299999999999999</v>
      </c>
      <c r="P56" s="708">
        <v>0.60199999999999998</v>
      </c>
      <c r="Q56" s="708">
        <v>0.79700000000000004</v>
      </c>
      <c r="R56" s="708">
        <v>2.1459999999999999</v>
      </c>
      <c r="S56" s="708">
        <v>1.9370000000000001</v>
      </c>
      <c r="T56" s="708">
        <v>2.8260000000000001</v>
      </c>
      <c r="U56" s="708">
        <v>1.6080000000000001</v>
      </c>
      <c r="V56" s="708">
        <v>1.4930000000000001</v>
      </c>
      <c r="W56" s="708">
        <v>1.639</v>
      </c>
      <c r="X56" s="708">
        <v>2.25</v>
      </c>
      <c r="Y56" s="708">
        <v>2.2890000000000001</v>
      </c>
      <c r="Z56" s="708">
        <v>2.2040000000000002</v>
      </c>
    </row>
    <row r="57" spans="2:26" s="39" customFormat="1">
      <c r="B57" s="709" t="s">
        <v>128</v>
      </c>
      <c r="C57" s="708">
        <v>0.91700000000000004</v>
      </c>
      <c r="D57" s="708">
        <v>1.32</v>
      </c>
      <c r="E57" s="708">
        <v>1.323</v>
      </c>
      <c r="F57" s="708">
        <v>3.9870000000000001</v>
      </c>
      <c r="G57" s="708">
        <v>4.5659999999999998</v>
      </c>
      <c r="H57" s="708">
        <v>4.5860000000000003</v>
      </c>
      <c r="I57" s="708">
        <v>2.3380000000000001</v>
      </c>
      <c r="J57" s="708">
        <v>2.899</v>
      </c>
      <c r="K57" s="708">
        <v>2.7410000000000001</v>
      </c>
      <c r="L57" s="708">
        <f>+L53-L52</f>
        <v>3.9220000000000002</v>
      </c>
      <c r="M57" s="708">
        <v>4.0460000000000003</v>
      </c>
      <c r="N57" s="708">
        <v>4.4859999999999998</v>
      </c>
      <c r="O57" s="708">
        <v>1.673</v>
      </c>
      <c r="P57" s="708">
        <v>1.5089999999999999</v>
      </c>
      <c r="Q57" s="708">
        <v>1.321</v>
      </c>
      <c r="R57" s="708">
        <v>4.391</v>
      </c>
      <c r="S57" s="708">
        <v>4.3049999999999997</v>
      </c>
      <c r="T57" s="708">
        <v>4.3140000000000001</v>
      </c>
      <c r="U57" s="708">
        <v>2.552</v>
      </c>
      <c r="V57" s="708">
        <v>2.9039999999999999</v>
      </c>
      <c r="W57" s="708">
        <v>2.871</v>
      </c>
      <c r="X57" s="708">
        <v>3.512</v>
      </c>
      <c r="Y57" s="708">
        <v>4.3419999999999996</v>
      </c>
      <c r="Z57" s="708">
        <v>3.3660000000000001</v>
      </c>
    </row>
    <row r="58" spans="2:26" s="39" customFormat="1"/>
    <row r="59" spans="2:26" s="39" customFormat="1">
      <c r="B59" s="709" t="s">
        <v>138</v>
      </c>
      <c r="C59" s="708">
        <v>1.256</v>
      </c>
      <c r="D59" s="708">
        <v>1.2729999999999999</v>
      </c>
      <c r="E59" s="708">
        <v>1.304</v>
      </c>
      <c r="F59" s="708">
        <v>4.0179999999999998</v>
      </c>
      <c r="G59" s="708">
        <v>4.1790000000000003</v>
      </c>
      <c r="H59" s="708">
        <v>4.0129999999999999</v>
      </c>
      <c r="I59" s="708">
        <v>3.371</v>
      </c>
      <c r="J59" s="708">
        <v>3.5779999999999998</v>
      </c>
      <c r="K59" s="708">
        <v>3.5910000000000002</v>
      </c>
      <c r="L59" s="708">
        <v>4.6479999999999997</v>
      </c>
      <c r="M59" s="708">
        <v>4.3369999999999997</v>
      </c>
      <c r="N59" s="708">
        <v>4.3940000000000001</v>
      </c>
      <c r="O59" s="708">
        <v>1.7889999999999999</v>
      </c>
      <c r="P59" s="708">
        <v>1.4930000000000001</v>
      </c>
      <c r="Q59" s="708">
        <v>3.1930000000000001</v>
      </c>
      <c r="R59" s="708">
        <v>5.7670000000000003</v>
      </c>
      <c r="S59" s="708">
        <v>5.25</v>
      </c>
      <c r="T59" s="708">
        <v>6.194</v>
      </c>
      <c r="U59" s="708">
        <v>4.2670000000000003</v>
      </c>
      <c r="V59" s="708">
        <v>3.7410000000000001</v>
      </c>
      <c r="W59" s="708">
        <v>4.8070000000000004</v>
      </c>
      <c r="X59" s="708">
        <v>5.35</v>
      </c>
      <c r="Y59" s="708">
        <v>4.5990000000000002</v>
      </c>
      <c r="Z59" s="708">
        <v>5.7629999999999999</v>
      </c>
    </row>
    <row r="60" spans="2:26">
      <c r="E60" s="43"/>
      <c r="H60" s="43"/>
    </row>
    <row r="62" spans="2:26">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2:26">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2:26">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3:26">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3:26">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3:26">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3:26">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3:26">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3:26">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3:26">
      <c r="C71" s="43"/>
    </row>
  </sheetData>
  <mergeCells count="12">
    <mergeCell ref="F49:H49"/>
    <mergeCell ref="C49:E49"/>
    <mergeCell ref="C5:H5"/>
    <mergeCell ref="C6:J6"/>
    <mergeCell ref="O48:Z48"/>
    <mergeCell ref="O49:Q49"/>
    <mergeCell ref="R49:T49"/>
    <mergeCell ref="U49:W49"/>
    <mergeCell ref="X49:Z49"/>
    <mergeCell ref="C48:N48"/>
    <mergeCell ref="L49:N49"/>
    <mergeCell ref="I49:K49"/>
  </mergeCells>
  <hyperlinks>
    <hyperlink ref="A1" location="sommaire!A1" display="retour menu"/>
  </hyperlinks>
  <pageMargins left="0.70866141732283472" right="0.70866141732283472" top="0.74803149606299213" bottom="0.74803149606299213" header="0.31496062992125984" footer="0.31496062992125984"/>
  <pageSetup paperSize="9" scale="91" orientation="landscape" r:id="rId1"/>
  <headerFooter>
    <oddHeader>&amp;LACPR&amp;CDonnées des tableaux et graphiques du rapport "chiffres du marché français de la banque et de l'assurance" _ partie assurances</oddHeader>
    <oddFooter>&amp;L&amp;F&amp;C&amp;D; &amp;T&amp;R&amp;P/&amp;N</oddFooter>
  </headerFooter>
  <rowBreaks count="1" manualBreakCount="1">
    <brk id="35" min="1" max="24" man="1"/>
  </rowBreaks>
  <drawing r:id="rId2"/>
</worksheet>
</file>

<file path=xl/worksheets/sheet29.xml><?xml version="1.0" encoding="utf-8"?>
<worksheet xmlns="http://schemas.openxmlformats.org/spreadsheetml/2006/main" xmlns:r="http://schemas.openxmlformats.org/officeDocument/2006/relationships">
  <sheetPr codeName="Feuil37"/>
  <dimension ref="A1:M19"/>
  <sheetViews>
    <sheetView showGridLines="0" zoomScale="80" zoomScaleNormal="80" zoomScaleSheetLayoutView="100" workbookViewId="0"/>
  </sheetViews>
  <sheetFormatPr baseColWidth="10" defaultRowHeight="15"/>
  <cols>
    <col min="1" max="1" width="11.42578125" style="536"/>
    <col min="2" max="2" width="33.5703125" style="135" customWidth="1"/>
    <col min="3" max="3" width="45.7109375" style="135" customWidth="1"/>
    <col min="4" max="4" width="35.7109375" style="135" customWidth="1"/>
    <col min="5" max="5" width="11.140625" style="135" customWidth="1"/>
    <col min="6" max="6" width="10.5703125" style="135" customWidth="1"/>
    <col min="7" max="7" width="10.7109375" style="135" customWidth="1"/>
    <col min="8" max="13" width="10.140625" style="135" customWidth="1"/>
    <col min="14" max="14" width="11.28515625" style="135" customWidth="1"/>
    <col min="15" max="15" width="9.28515625" style="135" customWidth="1"/>
    <col min="16" max="16" width="9.5703125" style="135" customWidth="1"/>
    <col min="17" max="17" width="9.7109375" style="135" customWidth="1"/>
    <col min="18" max="18" width="15.5703125" style="135" bestFit="1" customWidth="1"/>
    <col min="19" max="19" width="11.42578125" style="135"/>
    <col min="20" max="20" width="12" style="135" customWidth="1"/>
    <col min="21" max="21" width="11.42578125" style="135"/>
    <col min="22" max="22" width="12.42578125" style="135" bestFit="1" customWidth="1"/>
    <col min="23" max="16384" width="11.42578125" style="135"/>
  </cols>
  <sheetData>
    <row r="1" spans="1:13">
      <c r="A1" s="698" t="s">
        <v>449</v>
      </c>
      <c r="B1" s="645" t="s">
        <v>295</v>
      </c>
      <c r="C1" s="645"/>
      <c r="D1" s="645"/>
      <c r="E1" s="645"/>
      <c r="F1" s="645"/>
    </row>
    <row r="2" spans="1:13" ht="15.75">
      <c r="B2" s="67"/>
      <c r="C2" s="166"/>
      <c r="D2" s="166"/>
      <c r="E2" s="166"/>
      <c r="F2" s="166"/>
    </row>
    <row r="3" spans="1:13">
      <c r="B3" s="26"/>
      <c r="C3" s="26"/>
      <c r="D3" s="26"/>
      <c r="E3" s="26"/>
      <c r="F3" s="26"/>
      <c r="G3" s="26"/>
      <c r="H3" s="26"/>
      <c r="I3" s="26"/>
      <c r="J3" s="26"/>
      <c r="K3" s="26"/>
      <c r="L3" s="26"/>
      <c r="M3" s="26"/>
    </row>
    <row r="4" spans="1:13" ht="32.25" customHeight="1">
      <c r="B4" s="562" t="s">
        <v>40</v>
      </c>
      <c r="C4" s="743" t="s">
        <v>393</v>
      </c>
      <c r="D4" s="743"/>
      <c r="E4" s="743"/>
      <c r="F4" s="743"/>
      <c r="G4" s="26"/>
      <c r="H4" s="26"/>
      <c r="I4" s="26"/>
      <c r="J4" s="26"/>
      <c r="K4" s="26"/>
      <c r="L4" s="26"/>
      <c r="M4" s="26"/>
    </row>
    <row r="5" spans="1:13">
      <c r="B5" s="26" t="s">
        <v>25</v>
      </c>
      <c r="C5" s="26" t="s">
        <v>297</v>
      </c>
      <c r="D5" s="16"/>
      <c r="E5" s="26"/>
      <c r="F5" s="26"/>
      <c r="G5" s="26"/>
      <c r="H5" s="26"/>
      <c r="I5" s="26"/>
      <c r="J5" s="26"/>
      <c r="K5" s="26"/>
      <c r="L5" s="26"/>
      <c r="M5" s="26"/>
    </row>
    <row r="6" spans="1:13" ht="38.25" customHeight="1">
      <c r="C6" s="7"/>
      <c r="D6" s="622"/>
      <c r="E6" s="622"/>
      <c r="F6" s="622"/>
      <c r="G6" s="622"/>
      <c r="H6" s="622"/>
      <c r="I6" s="26"/>
      <c r="J6" s="26"/>
      <c r="K6" s="26"/>
      <c r="L6" s="26"/>
      <c r="M6" s="26"/>
    </row>
    <row r="7" spans="1:13" ht="15" customHeight="1">
      <c r="B7" s="26"/>
      <c r="C7" s="622"/>
      <c r="D7" s="622"/>
      <c r="E7" s="622"/>
      <c r="F7" s="622"/>
      <c r="G7" s="622"/>
      <c r="H7" s="622"/>
      <c r="I7" s="26"/>
      <c r="J7" s="26"/>
      <c r="K7" s="26"/>
      <c r="L7" s="26"/>
      <c r="M7" s="26"/>
    </row>
    <row r="8" spans="1:13" ht="30" customHeight="1" thickBot="1">
      <c r="C8" s="223"/>
      <c r="D8" s="223"/>
      <c r="E8" s="7"/>
      <c r="F8" s="7"/>
      <c r="G8" s="623"/>
      <c r="H8" s="7"/>
    </row>
    <row r="9" spans="1:13" ht="23.25" thickBot="1">
      <c r="B9" s="303" t="s">
        <v>311</v>
      </c>
      <c r="C9" s="308" t="s">
        <v>153</v>
      </c>
      <c r="D9" s="583" t="s">
        <v>369</v>
      </c>
      <c r="E9" s="7"/>
      <c r="F9" s="7"/>
      <c r="G9" s="7"/>
      <c r="H9" s="7"/>
    </row>
    <row r="10" spans="1:13">
      <c r="B10" s="285" t="s">
        <v>20</v>
      </c>
      <c r="C10" s="307">
        <v>36</v>
      </c>
      <c r="D10" s="307">
        <v>23</v>
      </c>
      <c r="E10" s="7"/>
      <c r="F10" s="7"/>
      <c r="G10" s="7"/>
      <c r="H10" s="7"/>
    </row>
    <row r="11" spans="1:13">
      <c r="B11" s="284" t="s">
        <v>137</v>
      </c>
      <c r="C11" s="582">
        <v>171</v>
      </c>
      <c r="D11" s="582">
        <v>102</v>
      </c>
      <c r="E11" s="7"/>
      <c r="F11" s="7"/>
      <c r="G11" s="7"/>
      <c r="H11" s="7"/>
    </row>
    <row r="12" spans="1:13">
      <c r="B12" s="285" t="s">
        <v>109</v>
      </c>
      <c r="C12" s="307">
        <v>365</v>
      </c>
      <c r="D12" s="307">
        <v>340</v>
      </c>
      <c r="E12" s="7"/>
      <c r="F12" s="7"/>
      <c r="G12" s="7"/>
      <c r="H12" s="7"/>
    </row>
    <row r="13" spans="1:13" ht="15.75" thickBot="1">
      <c r="B13" s="305" t="s">
        <v>6</v>
      </c>
      <c r="C13" s="306">
        <v>572</v>
      </c>
      <c r="D13" s="304">
        <v>465</v>
      </c>
      <c r="E13" s="7"/>
      <c r="F13" s="7"/>
      <c r="G13" s="7"/>
      <c r="H13" s="7"/>
    </row>
    <row r="14" spans="1:13">
      <c r="C14" s="617"/>
      <c r="D14" s="617"/>
      <c r="E14" s="7"/>
      <c r="F14" s="7"/>
      <c r="G14" s="7"/>
      <c r="H14" s="7"/>
    </row>
    <row r="15" spans="1:13">
      <c r="C15" s="7"/>
      <c r="D15" s="7"/>
      <c r="E15" s="7"/>
      <c r="F15" s="7"/>
      <c r="G15" s="7"/>
      <c r="H15" s="7"/>
    </row>
    <row r="16" spans="1:13">
      <c r="C16" s="7"/>
      <c r="D16" s="7"/>
      <c r="E16" s="7"/>
      <c r="F16" s="7"/>
      <c r="G16" s="7"/>
      <c r="H16" s="7"/>
    </row>
    <row r="17" spans="3:8">
      <c r="C17" s="7"/>
      <c r="D17" s="7"/>
      <c r="E17" s="7"/>
      <c r="F17" s="7"/>
      <c r="G17" s="7"/>
      <c r="H17" s="7"/>
    </row>
    <row r="18" spans="3:8">
      <c r="C18" s="7"/>
      <c r="D18" s="7"/>
      <c r="E18" s="7"/>
      <c r="F18" s="7"/>
      <c r="G18" s="7"/>
      <c r="H18" s="7"/>
    </row>
    <row r="19" spans="3:8">
      <c r="C19" s="7"/>
      <c r="D19" s="7"/>
      <c r="E19" s="7"/>
      <c r="F19" s="7"/>
      <c r="G19" s="7"/>
      <c r="H19" s="7"/>
    </row>
  </sheetData>
  <mergeCells count="1">
    <mergeCell ref="C4:F4"/>
  </mergeCells>
  <hyperlinks>
    <hyperlink ref="A1" location="sommaire!A1" display="retour menu"/>
  </hyperlinks>
  <pageMargins left="0.70866141732283472" right="0.70866141732283472" top="0.74803149606299213" bottom="0.74803149606299213" header="0.31496062992125984" footer="0.31496062992125984"/>
  <pageSetup paperSize="9" scale="95" orientation="landscape" r:id="rId1"/>
  <headerFooter>
    <oddHeader>&amp;LACPR&amp;CDonnées des tableaux et graphiques du rapport "chiffres du marché français de la banque et de l'assurance" _ partie assurances</oddHeader>
    <oddFooter>&amp;L&amp;F&amp;C&amp;D; &amp;T&amp;R&amp;P/&amp;N</oddFooter>
  </headerFooter>
</worksheet>
</file>

<file path=xl/worksheets/sheet3.xml><?xml version="1.0" encoding="utf-8"?>
<worksheet xmlns="http://schemas.openxmlformats.org/spreadsheetml/2006/main" xmlns:r="http://schemas.openxmlformats.org/officeDocument/2006/relationships">
  <sheetPr codeName="Feuil20"/>
  <dimension ref="A1:J42"/>
  <sheetViews>
    <sheetView showGridLines="0" zoomScale="80" zoomScaleNormal="80" zoomScaleSheetLayoutView="100" workbookViewId="0">
      <selection activeCell="B1" sqref="B1:J1"/>
    </sheetView>
  </sheetViews>
  <sheetFormatPr baseColWidth="10" defaultRowHeight="13.5"/>
  <cols>
    <col min="1" max="1" width="11.42578125" style="137"/>
    <col min="2" max="2" width="20.7109375" style="137" customWidth="1"/>
    <col min="3" max="3" width="45.7109375" style="137" customWidth="1"/>
    <col min="4" max="6" width="9.7109375" style="137" customWidth="1"/>
    <col min="7" max="7" width="9.5703125" style="137" customWidth="1"/>
    <col min="8" max="8" width="9.7109375" style="137" customWidth="1"/>
    <col min="9" max="16384" width="11.42578125" style="137"/>
  </cols>
  <sheetData>
    <row r="1" spans="1:10" ht="50.1" customHeight="1">
      <c r="A1" s="698" t="s">
        <v>449</v>
      </c>
      <c r="B1" s="717" t="s">
        <v>384</v>
      </c>
      <c r="C1" s="717"/>
      <c r="D1" s="717"/>
      <c r="E1" s="717"/>
      <c r="F1" s="717"/>
      <c r="G1" s="717"/>
      <c r="H1" s="717"/>
      <c r="I1" s="717"/>
      <c r="J1" s="717"/>
    </row>
    <row r="2" spans="1:10" ht="15.75">
      <c r="B2" s="568"/>
      <c r="C2" s="568"/>
      <c r="D2" s="568"/>
      <c r="E2" s="568"/>
      <c r="F2" s="568"/>
      <c r="G2" s="568"/>
      <c r="H2" s="568"/>
      <c r="I2" s="568"/>
      <c r="J2" s="568"/>
    </row>
    <row r="3" spans="1:10">
      <c r="B3" s="7" t="s">
        <v>342</v>
      </c>
    </row>
    <row r="4" spans="1:10" ht="15" customHeight="1">
      <c r="B4" s="67"/>
      <c r="C4" s="164"/>
      <c r="D4" s="164"/>
      <c r="E4" s="164"/>
      <c r="F4" s="164"/>
      <c r="G4" s="164"/>
      <c r="H4" s="164"/>
      <c r="I4" s="164"/>
      <c r="J4" s="164"/>
    </row>
    <row r="5" spans="1:10" ht="15" customHeight="1" thickBot="1">
      <c r="B5" s="478"/>
      <c r="C5" s="478"/>
      <c r="D5" s="478"/>
      <c r="E5" s="478"/>
      <c r="F5" s="478"/>
      <c r="G5" s="478"/>
      <c r="H5" s="478"/>
      <c r="I5" s="478"/>
      <c r="J5" s="478"/>
    </row>
    <row r="6" spans="1:10" ht="38.25" customHeight="1">
      <c r="B6" s="718" t="s">
        <v>215</v>
      </c>
      <c r="C6" s="718" t="s">
        <v>216</v>
      </c>
      <c r="D6" s="718"/>
      <c r="E6" s="718"/>
      <c r="F6" s="718"/>
      <c r="G6" s="718"/>
      <c r="H6" s="718"/>
      <c r="I6" s="718"/>
      <c r="J6" s="718"/>
    </row>
    <row r="7" spans="1:10" ht="36" customHeight="1">
      <c r="B7" s="719"/>
      <c r="C7" s="720" t="s">
        <v>217</v>
      </c>
      <c r="D7" s="720"/>
      <c r="E7" s="720"/>
      <c r="F7" s="720"/>
      <c r="G7" s="720"/>
      <c r="H7" s="720"/>
      <c r="I7" s="720"/>
      <c r="J7" s="720"/>
    </row>
    <row r="8" spans="1:10" s="138" customFormat="1" ht="25.5" customHeight="1" thickBot="1">
      <c r="B8" s="489"/>
      <c r="C8" s="576">
        <v>2005</v>
      </c>
      <c r="D8" s="576">
        <v>2006</v>
      </c>
      <c r="E8" s="576">
        <v>2007</v>
      </c>
      <c r="F8" s="576">
        <v>2008</v>
      </c>
      <c r="G8" s="576">
        <v>2009</v>
      </c>
      <c r="H8" s="576">
        <v>2010</v>
      </c>
      <c r="I8" s="479">
        <v>2011</v>
      </c>
      <c r="J8" s="479">
        <v>2012</v>
      </c>
    </row>
    <row r="9" spans="1:10">
      <c r="B9" s="466" t="s">
        <v>218</v>
      </c>
      <c r="C9" s="490">
        <v>76</v>
      </c>
      <c r="D9" s="490">
        <v>78</v>
      </c>
      <c r="E9" s="490">
        <v>76</v>
      </c>
      <c r="F9" s="490">
        <v>78</v>
      </c>
      <c r="G9" s="490">
        <v>84</v>
      </c>
      <c r="H9" s="490">
        <v>90</v>
      </c>
      <c r="I9" s="490">
        <v>93</v>
      </c>
      <c r="J9" s="490">
        <v>97</v>
      </c>
    </row>
    <row r="10" spans="1:10">
      <c r="B10" s="468" t="s">
        <v>219</v>
      </c>
      <c r="C10" s="487">
        <v>18</v>
      </c>
      <c r="D10" s="487">
        <v>22</v>
      </c>
      <c r="E10" s="487">
        <v>24</v>
      </c>
      <c r="F10" s="487">
        <v>24</v>
      </c>
      <c r="G10" s="487">
        <v>27</v>
      </c>
      <c r="H10" s="488">
        <v>27</v>
      </c>
      <c r="I10" s="488">
        <v>28</v>
      </c>
      <c r="J10" s="488">
        <v>25</v>
      </c>
    </row>
    <row r="11" spans="1:10">
      <c r="B11" s="466" t="s">
        <v>220</v>
      </c>
      <c r="C11" s="490">
        <v>50</v>
      </c>
      <c r="D11" s="490">
        <v>51</v>
      </c>
      <c r="E11" s="490">
        <v>53</v>
      </c>
      <c r="F11" s="490">
        <v>56</v>
      </c>
      <c r="G11" s="490">
        <v>56</v>
      </c>
      <c r="H11" s="490">
        <v>59</v>
      </c>
      <c r="I11" s="490">
        <v>59</v>
      </c>
      <c r="J11" s="490">
        <v>59</v>
      </c>
    </row>
    <row r="12" spans="1:10">
      <c r="B12" s="468" t="s">
        <v>221</v>
      </c>
      <c r="C12" s="487">
        <v>0</v>
      </c>
      <c r="D12" s="487">
        <v>0</v>
      </c>
      <c r="E12" s="487">
        <v>1</v>
      </c>
      <c r="F12" s="487">
        <v>2</v>
      </c>
      <c r="G12" s="487">
        <v>2</v>
      </c>
      <c r="H12" s="488">
        <v>4</v>
      </c>
      <c r="I12" s="488">
        <v>4</v>
      </c>
      <c r="J12" s="488">
        <v>4</v>
      </c>
    </row>
    <row r="13" spans="1:10">
      <c r="B13" s="466" t="s">
        <v>222</v>
      </c>
      <c r="C13" s="490">
        <v>0</v>
      </c>
      <c r="D13" s="490">
        <v>0</v>
      </c>
      <c r="E13" s="490">
        <v>0</v>
      </c>
      <c r="F13" s="490">
        <v>0</v>
      </c>
      <c r="G13" s="490">
        <v>0</v>
      </c>
      <c r="H13" s="490">
        <v>0</v>
      </c>
      <c r="I13" s="490">
        <v>0</v>
      </c>
      <c r="J13" s="490">
        <v>0</v>
      </c>
    </row>
    <row r="14" spans="1:10">
      <c r="B14" s="468" t="s">
        <v>223</v>
      </c>
      <c r="C14" s="487">
        <v>17</v>
      </c>
      <c r="D14" s="487">
        <v>19</v>
      </c>
      <c r="E14" s="487">
        <v>20</v>
      </c>
      <c r="F14" s="487">
        <v>23</v>
      </c>
      <c r="G14" s="487">
        <v>23</v>
      </c>
      <c r="H14" s="488">
        <v>25</v>
      </c>
      <c r="I14" s="488">
        <v>29</v>
      </c>
      <c r="J14" s="488">
        <v>29</v>
      </c>
    </row>
    <row r="15" spans="1:10">
      <c r="B15" s="466" t="s">
        <v>224</v>
      </c>
      <c r="C15" s="490">
        <v>31</v>
      </c>
      <c r="D15" s="490">
        <v>31</v>
      </c>
      <c r="E15" s="490">
        <v>32</v>
      </c>
      <c r="F15" s="490">
        <v>38</v>
      </c>
      <c r="G15" s="490">
        <v>44</v>
      </c>
      <c r="H15" s="490">
        <v>48</v>
      </c>
      <c r="I15" s="490">
        <v>49</v>
      </c>
      <c r="J15" s="490">
        <v>48</v>
      </c>
    </row>
    <row r="16" spans="1:10">
      <c r="B16" s="468" t="s">
        <v>225</v>
      </c>
      <c r="C16" s="487">
        <v>2</v>
      </c>
      <c r="D16" s="487">
        <v>2</v>
      </c>
      <c r="E16" s="487">
        <v>3</v>
      </c>
      <c r="F16" s="487">
        <v>3</v>
      </c>
      <c r="G16" s="487">
        <v>4</v>
      </c>
      <c r="H16" s="488">
        <v>5</v>
      </c>
      <c r="I16" s="488">
        <v>5</v>
      </c>
      <c r="J16" s="488">
        <v>4</v>
      </c>
    </row>
    <row r="17" spans="2:10">
      <c r="B17" s="466" t="s">
        <v>226</v>
      </c>
      <c r="C17" s="490">
        <v>11</v>
      </c>
      <c r="D17" s="490">
        <v>11</v>
      </c>
      <c r="E17" s="490">
        <v>11</v>
      </c>
      <c r="F17" s="490">
        <v>11</v>
      </c>
      <c r="G17" s="490">
        <v>13</v>
      </c>
      <c r="H17" s="490">
        <v>15</v>
      </c>
      <c r="I17" s="490">
        <v>15</v>
      </c>
      <c r="J17" s="490">
        <v>13</v>
      </c>
    </row>
    <row r="18" spans="2:10">
      <c r="B18" s="468" t="s">
        <v>227</v>
      </c>
      <c r="C18" s="487">
        <v>9</v>
      </c>
      <c r="D18" s="487">
        <v>10</v>
      </c>
      <c r="E18" s="487">
        <v>14</v>
      </c>
      <c r="F18" s="487">
        <v>16</v>
      </c>
      <c r="G18" s="487">
        <v>18</v>
      </c>
      <c r="H18" s="488">
        <v>21</v>
      </c>
      <c r="I18" s="488">
        <v>20</v>
      </c>
      <c r="J18" s="488">
        <v>18</v>
      </c>
    </row>
    <row r="19" spans="2:10">
      <c r="B19" s="466" t="s">
        <v>228</v>
      </c>
      <c r="C19" s="490">
        <v>4</v>
      </c>
      <c r="D19" s="490">
        <v>3</v>
      </c>
      <c r="E19" s="490">
        <v>3</v>
      </c>
      <c r="F19" s="490">
        <v>4</v>
      </c>
      <c r="G19" s="490">
        <v>4</v>
      </c>
      <c r="H19" s="490">
        <v>5</v>
      </c>
      <c r="I19" s="490">
        <v>6</v>
      </c>
      <c r="J19" s="490">
        <v>6</v>
      </c>
    </row>
    <row r="20" spans="2:10">
      <c r="B20" s="468" t="s">
        <v>229</v>
      </c>
      <c r="C20" s="487">
        <v>5</v>
      </c>
      <c r="D20" s="487">
        <v>8</v>
      </c>
      <c r="E20" s="487">
        <v>9</v>
      </c>
      <c r="F20" s="487">
        <v>10</v>
      </c>
      <c r="G20" s="487">
        <v>10</v>
      </c>
      <c r="H20" s="488">
        <v>13</v>
      </c>
      <c r="I20" s="488">
        <v>13</v>
      </c>
      <c r="J20" s="488">
        <v>12</v>
      </c>
    </row>
    <row r="21" spans="2:10">
      <c r="B21" s="466" t="s">
        <v>230</v>
      </c>
      <c r="C21" s="490">
        <v>117</v>
      </c>
      <c r="D21" s="490">
        <v>123</v>
      </c>
      <c r="E21" s="490">
        <v>127</v>
      </c>
      <c r="F21" s="490">
        <v>133</v>
      </c>
      <c r="G21" s="490">
        <v>133</v>
      </c>
      <c r="H21" s="490">
        <v>135</v>
      </c>
      <c r="I21" s="490">
        <v>133</v>
      </c>
      <c r="J21" s="490">
        <v>131</v>
      </c>
    </row>
    <row r="22" spans="2:10">
      <c r="B22" s="468" t="s">
        <v>231</v>
      </c>
      <c r="C22" s="487">
        <v>2</v>
      </c>
      <c r="D22" s="487">
        <v>3</v>
      </c>
      <c r="E22" s="487">
        <v>3</v>
      </c>
      <c r="F22" s="487">
        <v>3</v>
      </c>
      <c r="G22" s="487">
        <v>3</v>
      </c>
      <c r="H22" s="488">
        <v>2</v>
      </c>
      <c r="I22" s="488">
        <v>2</v>
      </c>
      <c r="J22" s="488">
        <v>2</v>
      </c>
    </row>
    <row r="23" spans="2:10">
      <c r="B23" s="466" t="s">
        <v>232</v>
      </c>
      <c r="C23" s="490">
        <v>53</v>
      </c>
      <c r="D23" s="490">
        <v>55</v>
      </c>
      <c r="E23" s="490">
        <v>54</v>
      </c>
      <c r="F23" s="490">
        <v>57</v>
      </c>
      <c r="G23" s="490">
        <v>59</v>
      </c>
      <c r="H23" s="490">
        <v>60</v>
      </c>
      <c r="I23" s="490">
        <v>57</v>
      </c>
      <c r="J23" s="490">
        <v>57</v>
      </c>
    </row>
    <row r="24" spans="2:10">
      <c r="B24" s="468" t="s">
        <v>233</v>
      </c>
      <c r="C24" s="487">
        <v>1</v>
      </c>
      <c r="D24" s="487">
        <v>1</v>
      </c>
      <c r="E24" s="487">
        <v>1</v>
      </c>
      <c r="F24" s="487">
        <v>4</v>
      </c>
      <c r="G24" s="487">
        <v>4</v>
      </c>
      <c r="H24" s="488">
        <v>4</v>
      </c>
      <c r="I24" s="488">
        <v>4</v>
      </c>
      <c r="J24" s="488">
        <v>4</v>
      </c>
    </row>
    <row r="25" spans="2:10">
      <c r="B25" s="466" t="s">
        <v>234</v>
      </c>
      <c r="C25" s="490">
        <v>15</v>
      </c>
      <c r="D25" s="490">
        <v>19</v>
      </c>
      <c r="E25" s="490">
        <v>21</v>
      </c>
      <c r="F25" s="490">
        <v>24</v>
      </c>
      <c r="G25" s="490">
        <v>25</v>
      </c>
      <c r="H25" s="490">
        <v>22</v>
      </c>
      <c r="I25" s="490">
        <v>24</v>
      </c>
      <c r="J25" s="490">
        <v>23</v>
      </c>
    </row>
    <row r="26" spans="2:10">
      <c r="B26" s="468" t="s">
        <v>235</v>
      </c>
      <c r="C26" s="487">
        <v>2</v>
      </c>
      <c r="D26" s="487">
        <v>3</v>
      </c>
      <c r="E26" s="487">
        <v>4</v>
      </c>
      <c r="F26" s="487">
        <v>5</v>
      </c>
      <c r="G26" s="487">
        <v>4</v>
      </c>
      <c r="H26" s="488">
        <v>3</v>
      </c>
      <c r="I26" s="488">
        <v>4</v>
      </c>
      <c r="J26" s="488">
        <v>4</v>
      </c>
    </row>
    <row r="27" spans="2:10">
      <c r="B27" s="466" t="s">
        <v>236</v>
      </c>
      <c r="C27" s="490">
        <v>62</v>
      </c>
      <c r="D27" s="490">
        <v>63</v>
      </c>
      <c r="E27" s="490">
        <v>64</v>
      </c>
      <c r="F27" s="490">
        <v>68</v>
      </c>
      <c r="G27" s="490">
        <v>66</v>
      </c>
      <c r="H27" s="490">
        <v>65</v>
      </c>
      <c r="I27" s="490">
        <v>64</v>
      </c>
      <c r="J27" s="490">
        <v>63</v>
      </c>
    </row>
    <row r="28" spans="2:10">
      <c r="B28" s="468" t="s">
        <v>237</v>
      </c>
      <c r="C28" s="487">
        <v>1</v>
      </c>
      <c r="D28" s="487">
        <v>3</v>
      </c>
      <c r="E28" s="487">
        <v>6</v>
      </c>
      <c r="F28" s="487">
        <v>11</v>
      </c>
      <c r="G28" s="487">
        <v>17</v>
      </c>
      <c r="H28" s="488">
        <v>20</v>
      </c>
      <c r="I28" s="488">
        <v>22</v>
      </c>
      <c r="J28" s="488">
        <v>24</v>
      </c>
    </row>
    <row r="29" spans="2:10">
      <c r="B29" s="466" t="s">
        <v>238</v>
      </c>
      <c r="C29" s="490">
        <v>13</v>
      </c>
      <c r="D29" s="490">
        <v>13</v>
      </c>
      <c r="E29" s="490">
        <v>15</v>
      </c>
      <c r="F29" s="490">
        <v>16</v>
      </c>
      <c r="G29" s="490">
        <v>19</v>
      </c>
      <c r="H29" s="490">
        <v>20</v>
      </c>
      <c r="I29" s="490">
        <v>20</v>
      </c>
      <c r="J29" s="490">
        <v>20</v>
      </c>
    </row>
    <row r="30" spans="2:10">
      <c r="B30" s="468" t="s">
        <v>239</v>
      </c>
      <c r="C30" s="487">
        <v>60</v>
      </c>
      <c r="D30" s="487">
        <v>62</v>
      </c>
      <c r="E30" s="487">
        <v>69</v>
      </c>
      <c r="F30" s="487">
        <v>70</v>
      </c>
      <c r="G30" s="487">
        <v>67</v>
      </c>
      <c r="H30" s="488">
        <v>66</v>
      </c>
      <c r="I30" s="488">
        <v>74</v>
      </c>
      <c r="J30" s="488">
        <v>73</v>
      </c>
    </row>
    <row r="31" spans="2:10">
      <c r="B31" s="466" t="s">
        <v>240</v>
      </c>
      <c r="C31" s="490">
        <v>3</v>
      </c>
      <c r="D31" s="490">
        <v>8</v>
      </c>
      <c r="E31" s="490">
        <v>9</v>
      </c>
      <c r="F31" s="490">
        <v>10</v>
      </c>
      <c r="G31" s="490">
        <v>11</v>
      </c>
      <c r="H31" s="490">
        <v>12</v>
      </c>
      <c r="I31" s="490">
        <v>14</v>
      </c>
      <c r="J31" s="490">
        <v>16</v>
      </c>
    </row>
    <row r="32" spans="2:10">
      <c r="B32" s="468" t="s">
        <v>241</v>
      </c>
      <c r="C32" s="487">
        <v>12</v>
      </c>
      <c r="D32" s="487">
        <v>13</v>
      </c>
      <c r="E32" s="487">
        <v>15</v>
      </c>
      <c r="F32" s="487">
        <v>15</v>
      </c>
      <c r="G32" s="487">
        <v>16</v>
      </c>
      <c r="H32" s="488">
        <v>17</v>
      </c>
      <c r="I32" s="488">
        <v>16</v>
      </c>
      <c r="J32" s="488">
        <v>16</v>
      </c>
    </row>
    <row r="33" spans="2:10">
      <c r="B33" s="466" t="s">
        <v>346</v>
      </c>
      <c r="C33" s="490">
        <v>6</v>
      </c>
      <c r="D33" s="490">
        <v>6</v>
      </c>
      <c r="E33" s="490">
        <v>8</v>
      </c>
      <c r="F33" s="490">
        <v>10</v>
      </c>
      <c r="G33" s="490">
        <v>9</v>
      </c>
      <c r="H33" s="490">
        <v>10</v>
      </c>
      <c r="I33" s="490">
        <v>11</v>
      </c>
      <c r="J33" s="490">
        <v>10</v>
      </c>
    </row>
    <row r="34" spans="2:10">
      <c r="B34" s="468" t="s">
        <v>242</v>
      </c>
      <c r="C34" s="487">
        <v>0</v>
      </c>
      <c r="D34" s="487">
        <v>0</v>
      </c>
      <c r="E34" s="487">
        <v>1</v>
      </c>
      <c r="F34" s="487">
        <v>1</v>
      </c>
      <c r="G34" s="487">
        <v>1</v>
      </c>
      <c r="H34" s="488">
        <v>1</v>
      </c>
      <c r="I34" s="488">
        <v>1</v>
      </c>
      <c r="J34" s="488">
        <v>8</v>
      </c>
    </row>
    <row r="35" spans="2:10">
      <c r="B35" s="466" t="s">
        <v>243</v>
      </c>
      <c r="C35" s="490">
        <v>225</v>
      </c>
      <c r="D35" s="490">
        <v>231</v>
      </c>
      <c r="E35" s="490">
        <v>236</v>
      </c>
      <c r="F35" s="490">
        <v>224</v>
      </c>
      <c r="G35" s="490">
        <v>227</v>
      </c>
      <c r="H35" s="490">
        <v>247</v>
      </c>
      <c r="I35" s="490">
        <v>237</v>
      </c>
      <c r="J35" s="490">
        <v>232</v>
      </c>
    </row>
    <row r="36" spans="2:10">
      <c r="B36" s="468" t="s">
        <v>244</v>
      </c>
      <c r="C36" s="487">
        <v>1</v>
      </c>
      <c r="D36" s="487">
        <v>1</v>
      </c>
      <c r="E36" s="487">
        <v>1</v>
      </c>
      <c r="F36" s="487">
        <v>2</v>
      </c>
      <c r="G36" s="487">
        <v>3</v>
      </c>
      <c r="H36" s="488">
        <v>4</v>
      </c>
      <c r="I36" s="488">
        <v>4</v>
      </c>
      <c r="J36" s="488">
        <v>4</v>
      </c>
    </row>
    <row r="37" spans="2:10">
      <c r="B37" s="466" t="s">
        <v>245</v>
      </c>
      <c r="C37" s="490">
        <v>2</v>
      </c>
      <c r="D37" s="490">
        <v>3</v>
      </c>
      <c r="E37" s="490">
        <v>4</v>
      </c>
      <c r="F37" s="490">
        <v>5</v>
      </c>
      <c r="G37" s="490">
        <v>4</v>
      </c>
      <c r="H37" s="490">
        <v>4</v>
      </c>
      <c r="I37" s="490">
        <v>4</v>
      </c>
      <c r="J37" s="490">
        <v>4</v>
      </c>
    </row>
    <row r="38" spans="2:10">
      <c r="B38" s="468" t="s">
        <v>246</v>
      </c>
      <c r="C38" s="487">
        <v>29</v>
      </c>
      <c r="D38" s="487">
        <v>32</v>
      </c>
      <c r="E38" s="487">
        <v>36</v>
      </c>
      <c r="F38" s="487">
        <v>38</v>
      </c>
      <c r="G38" s="487">
        <v>39</v>
      </c>
      <c r="H38" s="488">
        <v>42</v>
      </c>
      <c r="I38" s="488">
        <v>44</v>
      </c>
      <c r="J38" s="488">
        <v>44</v>
      </c>
    </row>
    <row r="39" spans="2:10" ht="25.5" customHeight="1" thickBot="1">
      <c r="B39" s="472" t="s">
        <v>44</v>
      </c>
      <c r="C39" s="483">
        <f>SUM(C9:C38)</f>
        <v>827</v>
      </c>
      <c r="D39" s="483">
        <f>SUM(D9:D38)</f>
        <v>874</v>
      </c>
      <c r="E39" s="483">
        <f>SUM(E9:E38)</f>
        <v>920</v>
      </c>
      <c r="F39" s="483">
        <f t="shared" ref="F39:J39" si="0">SUM(F9:F38)</f>
        <v>961</v>
      </c>
      <c r="G39" s="483">
        <f t="shared" si="0"/>
        <v>992</v>
      </c>
      <c r="H39" s="483">
        <f t="shared" si="0"/>
        <v>1046</v>
      </c>
      <c r="I39" s="483">
        <f t="shared" si="0"/>
        <v>1056</v>
      </c>
      <c r="J39" s="483">
        <f t="shared" si="0"/>
        <v>1050</v>
      </c>
    </row>
    <row r="42" spans="2:10">
      <c r="J42" s="139"/>
    </row>
  </sheetData>
  <mergeCells count="4">
    <mergeCell ref="B1:J1"/>
    <mergeCell ref="B6:B7"/>
    <mergeCell ref="C6:J6"/>
    <mergeCell ref="C7:J7"/>
  </mergeCells>
  <hyperlinks>
    <hyperlink ref="A1" location="sommaire!A1" display="retour menu"/>
  </hyperlinks>
  <pageMargins left="0.70866141732283472" right="0.70866141732283472" top="0.74803149606299213" bottom="0.74803149606299213" header="0.31496062992125984" footer="0.31496062992125984"/>
  <pageSetup paperSize="9" scale="97" orientation="landscape" r:id="rId1"/>
  <headerFooter>
    <oddHeader>&amp;LACPR&amp;CDonnées des tableaux et graphiques du rapport "chiffres du marché français de la banque et de l'assurance" _ partie assurances</oddHeader>
    <oddFooter>&amp;L&amp;F&amp;C&amp;D; &amp;T&amp;R&amp;P/&amp;N</oddFooter>
  </headerFooter>
  <ignoredErrors>
    <ignoredError sqref="I39:J39 C39:H39" formulaRange="1"/>
  </ignoredErrors>
</worksheet>
</file>

<file path=xl/worksheets/sheet30.xml><?xml version="1.0" encoding="utf-8"?>
<worksheet xmlns="http://schemas.openxmlformats.org/spreadsheetml/2006/main" xmlns:r="http://schemas.openxmlformats.org/officeDocument/2006/relationships">
  <sheetPr codeName="Feuil38"/>
  <dimension ref="A1:R242"/>
  <sheetViews>
    <sheetView showGridLines="0" zoomScale="80" zoomScaleNormal="80" workbookViewId="0"/>
  </sheetViews>
  <sheetFormatPr baseColWidth="10" defaultRowHeight="15"/>
  <cols>
    <col min="1" max="1" width="11.42578125" style="536"/>
    <col min="2" max="2" width="33.28515625" style="135" customWidth="1"/>
    <col min="3" max="3" width="22.5703125" style="135" customWidth="1"/>
    <col min="4" max="7" width="12.7109375" style="135" customWidth="1"/>
    <col min="8" max="9" width="10.140625" style="135" customWidth="1"/>
    <col min="10" max="10" width="2.7109375" style="135" customWidth="1"/>
    <col min="11" max="13" width="10.140625" style="135" customWidth="1"/>
    <col min="14" max="14" width="11.28515625" style="135" customWidth="1"/>
    <col min="15" max="15" width="9.28515625" style="135" customWidth="1"/>
    <col min="16" max="16" width="9.5703125" style="135" customWidth="1"/>
    <col min="17" max="17" width="9.7109375" style="135" customWidth="1"/>
    <col min="18" max="18" width="15.5703125" style="135" bestFit="1" customWidth="1"/>
    <col min="19" max="19" width="11.42578125" style="135"/>
    <col min="20" max="20" width="12" style="135" customWidth="1"/>
    <col min="21" max="21" width="11.42578125" style="135"/>
    <col min="22" max="22" width="12.42578125" style="135" bestFit="1" customWidth="1"/>
    <col min="23" max="16384" width="11.42578125" style="135"/>
  </cols>
  <sheetData>
    <row r="1" spans="1:18" ht="15" customHeight="1">
      <c r="A1" s="698" t="s">
        <v>449</v>
      </c>
      <c r="B1" s="645" t="s">
        <v>296</v>
      </c>
      <c r="C1" s="645"/>
      <c r="D1" s="645"/>
      <c r="E1" s="645"/>
    </row>
    <row r="2" spans="1:18" ht="15" customHeight="1">
      <c r="B2" s="67"/>
      <c r="C2" s="166"/>
      <c r="D2" s="166"/>
      <c r="E2" s="166"/>
    </row>
    <row r="3" spans="1:18" ht="15" customHeight="1"/>
    <row r="4" spans="1:18" ht="15" customHeight="1">
      <c r="B4" s="16" t="s">
        <v>24</v>
      </c>
      <c r="C4" s="5" t="s">
        <v>277</v>
      </c>
      <c r="D4" s="16"/>
      <c r="E4" s="16"/>
      <c r="F4" s="16"/>
      <c r="G4" s="16"/>
      <c r="H4" s="16"/>
      <c r="I4" s="16"/>
      <c r="J4" s="16"/>
      <c r="M4" s="26"/>
    </row>
    <row r="5" spans="1:18" ht="15" customHeight="1">
      <c r="B5" s="15" t="s">
        <v>263</v>
      </c>
      <c r="C5" s="743" t="s">
        <v>387</v>
      </c>
      <c r="D5" s="743"/>
      <c r="E5" s="743"/>
      <c r="F5" s="743"/>
      <c r="G5" s="743"/>
      <c r="H5" s="743"/>
      <c r="I5" s="743"/>
      <c r="J5" s="5"/>
      <c r="K5" s="5"/>
      <c r="L5" s="5"/>
      <c r="M5" s="26"/>
    </row>
    <row r="6" spans="1:18">
      <c r="B6" s="15" t="s">
        <v>262</v>
      </c>
      <c r="C6" s="743" t="s">
        <v>117</v>
      </c>
      <c r="D6" s="743"/>
      <c r="E6" s="743"/>
      <c r="F6" s="743"/>
      <c r="G6" s="743"/>
      <c r="H6" s="743"/>
      <c r="I6" s="743"/>
      <c r="J6" s="5"/>
      <c r="K6" s="5"/>
      <c r="L6" s="5"/>
      <c r="M6" s="26"/>
    </row>
    <row r="7" spans="1:18" ht="15" customHeight="1">
      <c r="B7" s="15" t="s">
        <v>264</v>
      </c>
      <c r="C7" s="5" t="s">
        <v>118</v>
      </c>
      <c r="D7" s="5"/>
      <c r="E7" s="5"/>
      <c r="F7" s="5"/>
      <c r="G7" s="5"/>
      <c r="H7" s="5"/>
      <c r="I7" s="5"/>
      <c r="J7" s="5"/>
      <c r="K7" s="5"/>
      <c r="L7" s="5"/>
      <c r="M7" s="26"/>
    </row>
    <row r="8" spans="1:18" ht="15" customHeight="1">
      <c r="B8" s="15" t="s">
        <v>265</v>
      </c>
      <c r="C8" s="5" t="s">
        <v>118</v>
      </c>
      <c r="D8" s="5"/>
      <c r="E8" s="5"/>
      <c r="F8" s="5"/>
      <c r="G8" s="5"/>
      <c r="H8" s="5"/>
      <c r="I8" s="5"/>
      <c r="J8" s="5"/>
      <c r="K8" s="5"/>
      <c r="L8" s="5"/>
      <c r="M8" s="26"/>
    </row>
    <row r="9" spans="1:18" ht="44.25" customHeight="1">
      <c r="B9" s="563" t="s">
        <v>40</v>
      </c>
      <c r="C9" s="743" t="s">
        <v>393</v>
      </c>
      <c r="D9" s="743"/>
      <c r="E9" s="743"/>
      <c r="F9" s="743"/>
      <c r="G9" s="743"/>
      <c r="H9" s="743"/>
      <c r="I9" s="743"/>
      <c r="J9" s="743"/>
      <c r="K9" s="26"/>
      <c r="L9" s="26"/>
      <c r="M9" s="26"/>
      <c r="N9" s="5"/>
      <c r="O9" s="5"/>
      <c r="P9" s="5"/>
      <c r="Q9" s="5"/>
      <c r="R9" s="5"/>
    </row>
    <row r="10" spans="1:18" ht="15" customHeight="1">
      <c r="B10" s="26" t="s">
        <v>25</v>
      </c>
      <c r="C10" s="26" t="s">
        <v>297</v>
      </c>
      <c r="D10" s="16"/>
      <c r="E10" s="26"/>
      <c r="F10" s="26"/>
      <c r="G10" s="26"/>
      <c r="H10" s="26"/>
      <c r="I10" s="26"/>
      <c r="J10" s="26"/>
      <c r="K10" s="26"/>
      <c r="L10" s="26"/>
      <c r="M10" s="26"/>
      <c r="N10" s="5"/>
      <c r="O10" s="5"/>
      <c r="P10" s="5"/>
      <c r="Q10" s="5"/>
      <c r="R10" s="5"/>
    </row>
    <row r="11" spans="1:18" ht="24" customHeight="1">
      <c r="B11" s="26" t="s">
        <v>266</v>
      </c>
      <c r="C11" s="26" t="s">
        <v>10</v>
      </c>
      <c r="D11" s="676"/>
      <c r="E11" s="16"/>
      <c r="F11" s="16"/>
      <c r="G11" s="16"/>
      <c r="H11" s="16"/>
      <c r="I11" s="16"/>
      <c r="J11" s="16"/>
    </row>
    <row r="12" spans="1:18">
      <c r="C12" s="7"/>
      <c r="D12" s="62"/>
      <c r="E12" s="7"/>
      <c r="F12" s="7"/>
      <c r="G12" s="7"/>
      <c r="H12" s="7"/>
    </row>
    <row r="13" spans="1:18">
      <c r="C13" s="7"/>
      <c r="D13" s="62"/>
      <c r="E13" s="7"/>
      <c r="F13" s="7"/>
      <c r="G13" s="7"/>
      <c r="H13" s="7"/>
    </row>
    <row r="14" spans="1:18">
      <c r="C14" s="7"/>
      <c r="D14" s="62"/>
      <c r="E14" s="7"/>
      <c r="F14" s="7"/>
      <c r="G14" s="7"/>
      <c r="H14" s="7"/>
    </row>
    <row r="15" spans="1:18">
      <c r="C15" s="7"/>
      <c r="D15" s="62"/>
      <c r="E15" s="7"/>
      <c r="F15" s="7"/>
      <c r="G15" s="7"/>
      <c r="H15" s="7"/>
    </row>
    <row r="16" spans="1:18">
      <c r="C16" s="7"/>
      <c r="D16" s="62"/>
      <c r="E16" s="7"/>
      <c r="F16" s="7"/>
      <c r="G16" s="7"/>
      <c r="H16" s="7"/>
    </row>
    <row r="17" spans="3:8">
      <c r="C17" s="7"/>
      <c r="D17" s="62"/>
      <c r="E17" s="7"/>
      <c r="F17" s="7"/>
      <c r="G17" s="7"/>
      <c r="H17" s="7"/>
    </row>
    <row r="18" spans="3:8">
      <c r="C18" s="7"/>
      <c r="D18" s="62"/>
      <c r="E18" s="7"/>
      <c r="F18" s="7"/>
      <c r="G18" s="7"/>
      <c r="H18" s="7"/>
    </row>
    <row r="19" spans="3:8">
      <c r="C19" s="7"/>
      <c r="D19" s="62"/>
      <c r="E19" s="7"/>
      <c r="F19" s="7"/>
      <c r="G19" s="7"/>
      <c r="H19" s="7"/>
    </row>
    <row r="20" spans="3:8">
      <c r="D20" s="111"/>
    </row>
    <row r="21" spans="3:8">
      <c r="D21" s="111"/>
    </row>
    <row r="22" spans="3:8">
      <c r="D22" s="111"/>
    </row>
    <row r="23" spans="3:8">
      <c r="D23" s="111"/>
    </row>
    <row r="24" spans="3:8">
      <c r="D24" s="111"/>
    </row>
    <row r="25" spans="3:8">
      <c r="D25" s="111"/>
    </row>
    <row r="26" spans="3:8">
      <c r="D26" s="111"/>
    </row>
    <row r="27" spans="3:8">
      <c r="D27" s="111"/>
    </row>
    <row r="28" spans="3:8">
      <c r="D28" s="111"/>
    </row>
    <row r="29" spans="3:8">
      <c r="D29" s="111"/>
    </row>
    <row r="30" spans="3:8">
      <c r="D30" s="111"/>
    </row>
    <row r="31" spans="3:8">
      <c r="D31" s="111"/>
    </row>
    <row r="33" spans="2:13">
      <c r="B33" s="39"/>
      <c r="C33" s="39"/>
      <c r="D33" s="807" t="s">
        <v>187</v>
      </c>
      <c r="E33" s="808"/>
    </row>
    <row r="34" spans="2:13" ht="45">
      <c r="B34" s="39"/>
      <c r="C34" s="39"/>
      <c r="D34" s="204" t="s">
        <v>155</v>
      </c>
      <c r="E34" s="204" t="s">
        <v>180</v>
      </c>
    </row>
    <row r="35" spans="2:13" ht="12" customHeight="1">
      <c r="B35" s="809" t="s">
        <v>20</v>
      </c>
      <c r="C35" s="202">
        <v>2010</v>
      </c>
      <c r="D35" s="205">
        <v>5.6</v>
      </c>
      <c r="E35" s="206">
        <v>1.9</v>
      </c>
      <c r="F35" s="111"/>
      <c r="G35" s="111"/>
      <c r="H35" s="111"/>
      <c r="I35" s="111"/>
      <c r="J35" s="60"/>
      <c r="M35" s="71"/>
    </row>
    <row r="36" spans="2:13" ht="12" customHeight="1">
      <c r="B36" s="805"/>
      <c r="C36" s="209" t="s">
        <v>119</v>
      </c>
      <c r="D36" s="205">
        <v>4.8</v>
      </c>
      <c r="E36" s="206">
        <v>3.4</v>
      </c>
      <c r="F36" s="111"/>
      <c r="G36" s="111"/>
      <c r="H36" s="111"/>
      <c r="I36" s="111"/>
      <c r="J36" s="111"/>
    </row>
    <row r="37" spans="2:13" ht="12" customHeight="1">
      <c r="B37" s="806"/>
      <c r="C37" s="202">
        <v>2012</v>
      </c>
      <c r="D37" s="205">
        <v>5.0999999999999996</v>
      </c>
      <c r="E37" s="206">
        <v>4.4000000000000004</v>
      </c>
      <c r="F37" s="111"/>
      <c r="G37" s="111"/>
      <c r="H37" s="111"/>
      <c r="I37" s="111"/>
      <c r="J37" s="60"/>
      <c r="L37" s="91"/>
    </row>
    <row r="38" spans="2:13" ht="12" customHeight="1">
      <c r="B38" s="809" t="s">
        <v>109</v>
      </c>
      <c r="C38" s="202">
        <v>2010</v>
      </c>
      <c r="D38" s="207">
        <v>17.5</v>
      </c>
      <c r="E38" s="205">
        <v>2.9</v>
      </c>
      <c r="F38" s="111"/>
      <c r="G38" s="111"/>
      <c r="H38" s="111"/>
      <c r="I38" s="111"/>
      <c r="J38" s="60"/>
    </row>
    <row r="39" spans="2:13" ht="12" customHeight="1">
      <c r="B39" s="805"/>
      <c r="C39" s="209" t="s">
        <v>119</v>
      </c>
      <c r="D39" s="205">
        <v>16.5</v>
      </c>
      <c r="E39" s="205">
        <v>1.9</v>
      </c>
      <c r="F39" s="111"/>
      <c r="G39" s="111"/>
      <c r="H39" s="111"/>
      <c r="I39" s="111"/>
      <c r="J39" s="60"/>
    </row>
    <row r="40" spans="2:13" ht="12" customHeight="1">
      <c r="B40" s="806"/>
      <c r="C40" s="202">
        <v>2012</v>
      </c>
      <c r="D40" s="208">
        <v>17.399999999999999</v>
      </c>
      <c r="E40" s="206">
        <v>1.4</v>
      </c>
      <c r="F40" s="111"/>
      <c r="G40" s="111"/>
      <c r="H40" s="111"/>
      <c r="I40" s="111"/>
      <c r="J40" s="60"/>
    </row>
    <row r="41" spans="2:13" ht="12" customHeight="1">
      <c r="B41" s="804" t="s">
        <v>58</v>
      </c>
      <c r="C41" s="202">
        <v>2010</v>
      </c>
      <c r="D41" s="205">
        <v>6</v>
      </c>
      <c r="E41" s="205">
        <v>4.5999999999999996</v>
      </c>
      <c r="F41" s="111"/>
      <c r="G41" s="111"/>
      <c r="H41" s="111"/>
      <c r="I41" s="111"/>
      <c r="J41" s="111"/>
    </row>
    <row r="42" spans="2:13" ht="12" customHeight="1">
      <c r="B42" s="805"/>
      <c r="C42" s="209" t="s">
        <v>119</v>
      </c>
      <c r="D42" s="205">
        <v>6</v>
      </c>
      <c r="E42" s="205">
        <v>4.7</v>
      </c>
      <c r="F42" s="111"/>
      <c r="G42" s="111"/>
      <c r="H42" s="111"/>
      <c r="I42" s="111"/>
      <c r="J42" s="111"/>
    </row>
    <row r="43" spans="2:13" ht="12" customHeight="1">
      <c r="B43" s="806"/>
      <c r="C43" s="202">
        <v>2012</v>
      </c>
      <c r="D43" s="205">
        <v>6</v>
      </c>
      <c r="E43" s="205">
        <v>4.7</v>
      </c>
      <c r="F43" s="111"/>
      <c r="G43" s="111"/>
      <c r="H43" s="111"/>
      <c r="I43" s="111"/>
      <c r="J43" s="111"/>
    </row>
    <row r="44" spans="2:13" ht="12" customHeight="1">
      <c r="B44" s="804" t="s">
        <v>3</v>
      </c>
      <c r="C44" s="202">
        <v>2010</v>
      </c>
      <c r="D44" s="205">
        <v>3.5</v>
      </c>
      <c r="E44" s="205">
        <v>3.2</v>
      </c>
      <c r="F44" s="111"/>
      <c r="G44" s="111"/>
      <c r="H44" s="111"/>
      <c r="I44" s="111"/>
      <c r="J44" s="111"/>
    </row>
    <row r="45" spans="2:13" ht="12" customHeight="1">
      <c r="B45" s="805"/>
      <c r="C45" s="209" t="s">
        <v>119</v>
      </c>
      <c r="D45" s="205">
        <v>3.5</v>
      </c>
      <c r="E45" s="205">
        <v>3.6</v>
      </c>
      <c r="F45" s="111"/>
      <c r="G45" s="111"/>
      <c r="H45" s="111"/>
      <c r="I45" s="111"/>
      <c r="J45" s="111"/>
    </row>
    <row r="46" spans="2:13" ht="12" customHeight="1">
      <c r="B46" s="806"/>
      <c r="C46" s="202">
        <v>2012</v>
      </c>
      <c r="D46" s="205">
        <v>4.0999999999999996</v>
      </c>
      <c r="E46" s="206">
        <v>3.7</v>
      </c>
      <c r="F46" s="111"/>
      <c r="G46" s="111"/>
      <c r="H46" s="111"/>
      <c r="I46" s="111"/>
      <c r="J46" s="111"/>
    </row>
    <row r="47" spans="2:13" ht="12" customHeight="1">
      <c r="B47" s="810" t="s">
        <v>6</v>
      </c>
      <c r="C47" s="202">
        <v>2010</v>
      </c>
      <c r="D47" s="203">
        <v>32.700000000000003</v>
      </c>
      <c r="E47" s="203">
        <v>12.6</v>
      </c>
      <c r="F47" s="111"/>
      <c r="G47" s="111"/>
      <c r="H47" s="111"/>
      <c r="I47" s="111"/>
      <c r="J47" s="111"/>
    </row>
    <row r="48" spans="2:13" ht="12" customHeight="1">
      <c r="B48" s="811"/>
      <c r="C48" s="209" t="s">
        <v>119</v>
      </c>
      <c r="D48" s="203">
        <v>30.8</v>
      </c>
      <c r="E48" s="203">
        <v>13.6</v>
      </c>
      <c r="F48" s="111"/>
      <c r="G48" s="111"/>
      <c r="H48" s="111"/>
      <c r="I48" s="111"/>
      <c r="J48" s="111"/>
    </row>
    <row r="49" spans="2:10" ht="12" customHeight="1">
      <c r="B49" s="812"/>
      <c r="C49" s="202">
        <v>2012</v>
      </c>
      <c r="D49" s="203">
        <v>32.6</v>
      </c>
      <c r="E49" s="203">
        <v>14.2</v>
      </c>
      <c r="F49" s="111"/>
      <c r="G49" s="111"/>
      <c r="H49" s="111"/>
      <c r="I49" s="111"/>
      <c r="J49" s="111"/>
    </row>
    <row r="50" spans="2:10">
      <c r="C50" s="106"/>
      <c r="D50" s="27"/>
    </row>
    <row r="51" spans="2:10">
      <c r="C51" s="106"/>
      <c r="D51" s="27"/>
    </row>
    <row r="66" spans="2:11">
      <c r="D66" s="92"/>
    </row>
    <row r="67" spans="2:11" s="112" customFormat="1"/>
    <row r="68" spans="2:11" s="112" customFormat="1">
      <c r="C68" s="803"/>
      <c r="D68" s="803"/>
      <c r="E68" s="803"/>
      <c r="F68" s="803"/>
      <c r="G68" s="803"/>
      <c r="H68" s="803"/>
      <c r="I68" s="803"/>
      <c r="J68" s="803"/>
      <c r="K68" s="803"/>
    </row>
    <row r="69" spans="2:11" s="112" customFormat="1">
      <c r="C69" s="153"/>
      <c r="D69" s="153"/>
      <c r="E69" s="153"/>
      <c r="F69" s="153"/>
      <c r="G69" s="153"/>
      <c r="H69" s="153"/>
      <c r="I69" s="153"/>
      <c r="J69" s="153"/>
      <c r="K69" s="153"/>
    </row>
    <row r="70" spans="2:11" s="112" customFormat="1">
      <c r="B70" s="9"/>
      <c r="C70" s="152"/>
      <c r="D70" s="152"/>
      <c r="E70" s="152"/>
      <c r="F70" s="152"/>
      <c r="G70" s="152"/>
      <c r="H70" s="152"/>
    </row>
    <row r="71" spans="2:11" s="112" customFormat="1">
      <c r="B71" s="9"/>
      <c r="C71" s="152"/>
      <c r="D71" s="152"/>
      <c r="E71" s="152"/>
      <c r="F71" s="152"/>
      <c r="G71" s="152"/>
      <c r="H71" s="152"/>
    </row>
    <row r="72" spans="2:11" s="112" customFormat="1">
      <c r="B72" s="9"/>
      <c r="C72" s="152"/>
      <c r="D72" s="152"/>
      <c r="E72" s="152"/>
      <c r="F72" s="152"/>
      <c r="G72" s="152"/>
      <c r="H72" s="152"/>
    </row>
    <row r="73" spans="2:11" s="112" customFormat="1"/>
    <row r="74" spans="2:11" s="112" customFormat="1">
      <c r="B74" s="9"/>
      <c r="C74" s="12"/>
      <c r="D74" s="12"/>
      <c r="E74" s="12"/>
      <c r="F74" s="12"/>
      <c r="G74" s="12"/>
      <c r="H74" s="12"/>
      <c r="I74" s="12"/>
      <c r="J74" s="12"/>
      <c r="K74" s="12"/>
    </row>
    <row r="75" spans="2:11" s="112" customFormat="1">
      <c r="B75" s="9"/>
      <c r="C75" s="12"/>
      <c r="D75" s="12"/>
      <c r="E75" s="12"/>
      <c r="F75" s="12"/>
      <c r="G75" s="12"/>
      <c r="H75" s="12"/>
      <c r="I75" s="12"/>
      <c r="J75" s="12"/>
      <c r="K75" s="12"/>
    </row>
    <row r="76" spans="2:11" s="112" customFormat="1">
      <c r="B76" s="9"/>
      <c r="C76" s="12"/>
      <c r="D76" s="12"/>
      <c r="E76" s="12"/>
      <c r="F76" s="12"/>
      <c r="G76" s="12"/>
      <c r="H76" s="12"/>
      <c r="I76" s="12"/>
      <c r="J76" s="12"/>
      <c r="K76" s="12"/>
    </row>
    <row r="77" spans="2:11" s="112" customFormat="1"/>
    <row r="78" spans="2:11" s="112" customFormat="1">
      <c r="B78" s="9"/>
      <c r="C78" s="152"/>
      <c r="D78" s="152"/>
      <c r="E78" s="152"/>
      <c r="F78" s="152"/>
      <c r="G78" s="152"/>
      <c r="H78" s="152"/>
      <c r="I78" s="151"/>
      <c r="J78" s="151"/>
      <c r="K78" s="151"/>
    </row>
    <row r="79" spans="2:11" s="112" customFormat="1"/>
    <row r="80" spans="2:11" s="112" customFormat="1"/>
    <row r="81" spans="2:2" s="112" customFormat="1"/>
    <row r="82" spans="2:2" s="112" customFormat="1">
      <c r="B82" s="150"/>
    </row>
    <row r="83" spans="2:2" s="112" customFormat="1"/>
    <row r="84" spans="2:2" s="112" customFormat="1"/>
    <row r="85" spans="2:2" s="112" customFormat="1"/>
    <row r="86" spans="2:2" s="112" customFormat="1"/>
    <row r="87" spans="2:2" s="112" customFormat="1"/>
    <row r="88" spans="2:2" s="112" customFormat="1"/>
    <row r="89" spans="2:2" s="112" customFormat="1"/>
    <row r="90" spans="2:2" s="112" customFormat="1"/>
    <row r="91" spans="2:2" s="112" customFormat="1"/>
    <row r="92" spans="2:2" s="112" customFormat="1"/>
    <row r="93" spans="2:2" s="112" customFormat="1"/>
    <row r="94" spans="2:2" s="112" customFormat="1"/>
    <row r="95" spans="2:2" s="112" customFormat="1"/>
    <row r="96" spans="2:2" s="112" customFormat="1"/>
    <row r="97" spans="2:11" s="112" customFormat="1"/>
    <row r="98" spans="2:11" s="112" customFormat="1"/>
    <row r="99" spans="2:11" s="112" customFormat="1"/>
    <row r="100" spans="2:11" s="112" customFormat="1"/>
    <row r="101" spans="2:11" s="112" customFormat="1"/>
    <row r="102" spans="2:11" s="112" customFormat="1">
      <c r="C102" s="803"/>
      <c r="D102" s="803"/>
      <c r="E102" s="803"/>
      <c r="F102" s="803"/>
      <c r="G102" s="803"/>
      <c r="H102" s="803"/>
      <c r="I102" s="803"/>
      <c r="J102" s="803"/>
      <c r="K102" s="803"/>
    </row>
    <row r="103" spans="2:11" s="112" customFormat="1">
      <c r="C103" s="153"/>
      <c r="D103" s="153"/>
      <c r="E103" s="153"/>
      <c r="F103" s="153"/>
      <c r="G103" s="153"/>
      <c r="H103" s="153"/>
      <c r="I103" s="153"/>
      <c r="J103" s="153"/>
      <c r="K103" s="153"/>
    </row>
    <row r="104" spans="2:11" s="112" customFormat="1">
      <c r="B104" s="9"/>
      <c r="C104" s="152"/>
      <c r="D104" s="152"/>
      <c r="E104" s="152"/>
      <c r="F104" s="152"/>
      <c r="G104" s="152"/>
      <c r="H104" s="152"/>
      <c r="I104" s="152"/>
      <c r="J104" s="152"/>
      <c r="K104" s="152"/>
    </row>
    <row r="105" spans="2:11" s="112" customFormat="1">
      <c r="B105" s="9"/>
      <c r="C105" s="152"/>
      <c r="D105" s="152"/>
      <c r="E105" s="152"/>
      <c r="F105" s="152"/>
      <c r="G105" s="152"/>
      <c r="H105" s="152"/>
      <c r="I105" s="152"/>
      <c r="J105" s="152"/>
      <c r="K105" s="152"/>
    </row>
    <row r="106" spans="2:11" s="112" customFormat="1">
      <c r="B106" s="9"/>
      <c r="C106" s="152"/>
      <c r="D106" s="152"/>
      <c r="E106" s="152"/>
      <c r="F106" s="152"/>
      <c r="G106" s="152"/>
      <c r="H106" s="152"/>
      <c r="I106" s="152"/>
      <c r="J106" s="152"/>
      <c r="K106" s="152"/>
    </row>
    <row r="107" spans="2:11" s="112" customFormat="1"/>
    <row r="108" spans="2:11" s="112" customFormat="1">
      <c r="B108" s="9"/>
      <c r="C108" s="12"/>
      <c r="D108" s="12"/>
      <c r="E108" s="12"/>
      <c r="F108" s="12"/>
      <c r="G108" s="12"/>
      <c r="H108" s="12"/>
      <c r="I108" s="12"/>
      <c r="J108" s="12"/>
      <c r="K108" s="12"/>
    </row>
    <row r="109" spans="2:11" s="112" customFormat="1">
      <c r="B109" s="9"/>
      <c r="C109" s="12"/>
      <c r="D109" s="12"/>
      <c r="E109" s="12"/>
      <c r="F109" s="12"/>
      <c r="G109" s="12"/>
      <c r="H109" s="12"/>
      <c r="I109" s="12"/>
      <c r="J109" s="12"/>
      <c r="K109" s="12"/>
    </row>
    <row r="110" spans="2:11" s="112" customFormat="1">
      <c r="B110" s="9"/>
      <c r="C110" s="12"/>
      <c r="D110" s="12"/>
      <c r="E110" s="12"/>
      <c r="F110" s="12"/>
      <c r="G110" s="12"/>
      <c r="H110" s="12"/>
      <c r="I110" s="12"/>
      <c r="J110" s="12"/>
      <c r="K110" s="12"/>
    </row>
    <row r="111" spans="2:11" s="112" customFormat="1"/>
    <row r="112" spans="2:11" s="112" customFormat="1">
      <c r="B112" s="9"/>
      <c r="C112" s="152"/>
      <c r="D112" s="152"/>
      <c r="E112" s="152"/>
      <c r="F112" s="152"/>
      <c r="G112" s="152"/>
      <c r="H112" s="152"/>
      <c r="I112" s="151"/>
      <c r="J112" s="151"/>
      <c r="K112" s="151"/>
    </row>
    <row r="113" spans="2:2" s="112" customFormat="1"/>
    <row r="114" spans="2:2" s="112" customFormat="1">
      <c r="B114" s="150"/>
    </row>
    <row r="115" spans="2:2" s="112" customFormat="1"/>
    <row r="116" spans="2:2" s="112" customFormat="1"/>
    <row r="117" spans="2:2" s="112" customFormat="1"/>
    <row r="118" spans="2:2" s="112" customFormat="1"/>
    <row r="119" spans="2:2" s="112" customFormat="1"/>
    <row r="120" spans="2:2" s="112" customFormat="1"/>
    <row r="121" spans="2:2" s="112" customFormat="1"/>
    <row r="122" spans="2:2" s="112" customFormat="1"/>
    <row r="123" spans="2:2" s="112" customFormat="1"/>
    <row r="124" spans="2:2" s="112" customFormat="1"/>
    <row r="125" spans="2:2" s="112" customFormat="1"/>
    <row r="126" spans="2:2" s="112" customFormat="1"/>
    <row r="127" spans="2:2" s="112" customFormat="1"/>
    <row r="128" spans="2:2"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sheetData>
  <mergeCells count="15">
    <mergeCell ref="C5:I5"/>
    <mergeCell ref="C6:I6"/>
    <mergeCell ref="B47:B49"/>
    <mergeCell ref="C68:E68"/>
    <mergeCell ref="F68:H68"/>
    <mergeCell ref="I68:K68"/>
    <mergeCell ref="C102:E102"/>
    <mergeCell ref="F102:H102"/>
    <mergeCell ref="I102:K102"/>
    <mergeCell ref="C9:J9"/>
    <mergeCell ref="B44:B46"/>
    <mergeCell ref="D33:E33"/>
    <mergeCell ref="B35:B37"/>
    <mergeCell ref="B38:B40"/>
    <mergeCell ref="B41:B43"/>
  </mergeCells>
  <hyperlinks>
    <hyperlink ref="A1" location="sommaire!A1" display="retour menu"/>
  </hyperlinks>
  <pageMargins left="0.70866141732283472" right="0.70866141732283472" top="0.74803149606299213" bottom="0.74803149606299213" header="0.31496062992125984" footer="0.31496062992125984"/>
  <pageSetup paperSize="9" scale="76" orientation="landscape" r:id="rId1"/>
  <headerFooter>
    <oddHeader>&amp;LACPR&amp;CDonnées des tableaux et graphiques du rapport "chiffres du marché français de la banque et de l'assurance" _ partie assurances</oddHeader>
    <oddFooter>&amp;L&amp;F&amp;C&amp;D; &amp;T&amp;R&amp;P/&amp;N</oddFooter>
  </headerFooter>
  <rowBreaks count="1" manualBreakCount="1">
    <brk id="31" min="1" max="9" man="1"/>
  </rowBreaks>
  <drawing r:id="rId2"/>
</worksheet>
</file>

<file path=xl/worksheets/sheet31.xml><?xml version="1.0" encoding="utf-8"?>
<worksheet xmlns="http://schemas.openxmlformats.org/spreadsheetml/2006/main" xmlns:r="http://schemas.openxmlformats.org/officeDocument/2006/relationships">
  <sheetPr codeName="Feuil39"/>
  <dimension ref="A1:R61"/>
  <sheetViews>
    <sheetView showGridLines="0" zoomScale="80" zoomScaleNormal="80" zoomScaleSheetLayoutView="100" workbookViewId="0"/>
  </sheetViews>
  <sheetFormatPr baseColWidth="10" defaultRowHeight="15"/>
  <cols>
    <col min="1" max="1" width="12.7109375" style="536" customWidth="1"/>
    <col min="2" max="2" width="32" style="135" customWidth="1"/>
    <col min="3" max="3" width="10.28515625" style="135" customWidth="1"/>
    <col min="4" max="4" width="10.140625" style="135" customWidth="1"/>
    <col min="5" max="5" width="11.140625" style="135" customWidth="1"/>
    <col min="6" max="6" width="10.5703125" style="135" customWidth="1"/>
    <col min="7" max="7" width="10.7109375" style="135" customWidth="1"/>
    <col min="8" max="13" width="10.140625" style="135" customWidth="1"/>
    <col min="14" max="14" width="11.28515625" style="135" customWidth="1"/>
    <col min="15" max="15" width="9.28515625" style="135" customWidth="1"/>
    <col min="16" max="16" width="9.5703125" style="135" customWidth="1"/>
    <col min="17" max="17" width="9.7109375" style="135" customWidth="1"/>
    <col min="18" max="18" width="15.5703125" style="135" bestFit="1" customWidth="1"/>
    <col min="19" max="19" width="11.42578125" style="135"/>
    <col min="20" max="20" width="12" style="135" customWidth="1"/>
    <col min="21" max="21" width="11.42578125" style="135"/>
    <col min="22" max="22" width="12.42578125" style="135" bestFit="1" customWidth="1"/>
    <col min="23" max="16384" width="11.42578125" style="135"/>
  </cols>
  <sheetData>
    <row r="1" spans="1:18" ht="20.25" customHeight="1">
      <c r="A1" s="698" t="s">
        <v>449</v>
      </c>
      <c r="B1" s="645" t="s">
        <v>394</v>
      </c>
      <c r="C1" s="645"/>
      <c r="D1" s="645"/>
      <c r="E1" s="645"/>
      <c r="F1" s="645"/>
      <c r="G1" s="645"/>
    </row>
    <row r="2" spans="1:18" ht="15" customHeight="1">
      <c r="B2" s="67"/>
      <c r="C2" s="160"/>
      <c r="D2" s="28"/>
    </row>
    <row r="3" spans="1:18" ht="15" customHeight="1">
      <c r="B3" s="26"/>
      <c r="C3" s="26"/>
      <c r="D3" s="26"/>
      <c r="E3" s="26"/>
      <c r="F3" s="26"/>
      <c r="G3" s="26"/>
      <c r="H3" s="26"/>
      <c r="I3" s="26"/>
      <c r="J3" s="26"/>
      <c r="K3" s="26"/>
      <c r="L3" s="26"/>
      <c r="M3" s="26"/>
    </row>
    <row r="4" spans="1:18" ht="15" customHeight="1">
      <c r="B4" s="16" t="s">
        <v>24</v>
      </c>
      <c r="C4" s="5" t="s">
        <v>277</v>
      </c>
      <c r="D4" s="16"/>
      <c r="E4" s="16"/>
      <c r="F4" s="16"/>
      <c r="G4" s="16"/>
      <c r="H4" s="16"/>
      <c r="I4" s="16"/>
      <c r="J4" s="16"/>
      <c r="K4" s="16"/>
      <c r="M4" s="26"/>
    </row>
    <row r="5" spans="1:18" ht="15" customHeight="1">
      <c r="B5" s="15" t="s">
        <v>263</v>
      </c>
      <c r="C5" s="743" t="s">
        <v>388</v>
      </c>
      <c r="D5" s="743"/>
      <c r="E5" s="743"/>
      <c r="F5" s="743"/>
      <c r="G5" s="743"/>
      <c r="H5" s="743"/>
      <c r="I5" s="743"/>
      <c r="J5" s="743"/>
      <c r="K5" s="5"/>
      <c r="L5" s="5"/>
      <c r="M5" s="26"/>
    </row>
    <row r="6" spans="1:18">
      <c r="B6" s="15" t="s">
        <v>262</v>
      </c>
      <c r="C6" s="743" t="s">
        <v>117</v>
      </c>
      <c r="D6" s="743"/>
      <c r="E6" s="743"/>
      <c r="F6" s="743"/>
      <c r="G6" s="743"/>
      <c r="H6" s="743"/>
      <c r="I6" s="743"/>
      <c r="J6" s="743"/>
      <c r="K6" s="5"/>
      <c r="L6" s="5"/>
      <c r="M6" s="26"/>
    </row>
    <row r="7" spans="1:18" ht="15" customHeight="1">
      <c r="B7" s="15" t="s">
        <v>264</v>
      </c>
      <c r="C7" s="5" t="s">
        <v>118</v>
      </c>
      <c r="D7" s="5"/>
      <c r="E7" s="5"/>
      <c r="F7" s="5"/>
      <c r="G7" s="5"/>
      <c r="H7" s="5"/>
      <c r="I7" s="5"/>
      <c r="J7" s="5"/>
      <c r="K7" s="5"/>
      <c r="L7" s="5"/>
      <c r="M7" s="26"/>
    </row>
    <row r="8" spans="1:18" ht="15" customHeight="1">
      <c r="B8" s="15" t="s">
        <v>265</v>
      </c>
      <c r="C8" s="5" t="s">
        <v>118</v>
      </c>
      <c r="D8" s="5"/>
      <c r="E8" s="5"/>
      <c r="F8" s="5"/>
      <c r="G8" s="5"/>
      <c r="H8" s="5"/>
      <c r="I8" s="5"/>
      <c r="J8" s="5"/>
      <c r="K8" s="5"/>
      <c r="L8" s="5"/>
      <c r="M8" s="26"/>
    </row>
    <row r="9" spans="1:18" ht="30" customHeight="1">
      <c r="B9" s="563" t="s">
        <v>40</v>
      </c>
      <c r="C9" s="743" t="s">
        <v>393</v>
      </c>
      <c r="D9" s="743"/>
      <c r="E9" s="743"/>
      <c r="F9" s="743"/>
      <c r="G9" s="743"/>
      <c r="H9" s="743"/>
      <c r="I9" s="743"/>
      <c r="J9" s="743"/>
      <c r="K9" s="743"/>
      <c r="L9" s="26"/>
      <c r="M9" s="26"/>
      <c r="N9" s="5"/>
      <c r="O9" s="5"/>
      <c r="P9" s="5"/>
      <c r="Q9" s="5"/>
      <c r="R9" s="5"/>
    </row>
    <row r="10" spans="1:18" ht="15" customHeight="1">
      <c r="B10" s="26" t="s">
        <v>272</v>
      </c>
      <c r="C10" s="26" t="s">
        <v>297</v>
      </c>
      <c r="D10" s="26"/>
      <c r="E10" s="26"/>
      <c r="F10" s="26"/>
      <c r="G10" s="26"/>
      <c r="H10" s="26"/>
      <c r="I10" s="26"/>
      <c r="J10" s="26"/>
      <c r="K10" s="26"/>
      <c r="L10" s="26"/>
      <c r="M10" s="26"/>
      <c r="N10" s="5"/>
      <c r="O10" s="5"/>
      <c r="P10" s="5"/>
      <c r="Q10" s="5"/>
      <c r="R10" s="5"/>
    </row>
    <row r="11" spans="1:18" ht="15" customHeight="1">
      <c r="B11" s="26" t="s">
        <v>266</v>
      </c>
      <c r="C11" s="26" t="s">
        <v>287</v>
      </c>
      <c r="D11" s="26"/>
      <c r="E11" s="26"/>
      <c r="F11" s="26"/>
      <c r="G11" s="26"/>
      <c r="H11" s="26"/>
      <c r="I11" s="26"/>
      <c r="J11" s="26"/>
      <c r="K11" s="26"/>
      <c r="L11" s="26"/>
      <c r="M11" s="26"/>
      <c r="N11" s="5"/>
      <c r="O11" s="5"/>
      <c r="P11" s="5"/>
      <c r="Q11" s="5"/>
      <c r="R11" s="5"/>
    </row>
    <row r="12" spans="1:18" ht="15" customHeight="1">
      <c r="B12" s="26"/>
      <c r="C12" s="622"/>
      <c r="D12" s="622"/>
      <c r="E12" s="622"/>
      <c r="F12" s="622"/>
      <c r="G12" s="622"/>
      <c r="H12" s="622"/>
      <c r="I12" s="26"/>
      <c r="J12" s="26"/>
      <c r="K12" s="26"/>
      <c r="L12" s="26"/>
      <c r="M12" s="26"/>
      <c r="N12" s="5"/>
      <c r="O12" s="5"/>
      <c r="P12" s="5"/>
      <c r="Q12" s="5"/>
      <c r="R12" s="5"/>
    </row>
    <row r="13" spans="1:18" ht="15" customHeight="1">
      <c r="B13" s="52"/>
      <c r="C13" s="55"/>
      <c r="D13" s="620"/>
      <c r="E13" s="620"/>
      <c r="F13" s="620"/>
      <c r="G13" s="620"/>
      <c r="H13" s="620"/>
      <c r="I13" s="158"/>
      <c r="J13" s="158"/>
      <c r="K13" s="158"/>
      <c r="L13" s="158"/>
      <c r="M13" s="158"/>
      <c r="N13" s="5"/>
      <c r="O13" s="5"/>
      <c r="P13" s="5"/>
      <c r="Q13" s="5"/>
      <c r="R13" s="5"/>
    </row>
    <row r="14" spans="1:18" ht="15" customHeight="1">
      <c r="B14" s="52"/>
      <c r="C14" s="55"/>
      <c r="D14" s="620"/>
      <c r="E14" s="620"/>
      <c r="F14" s="620"/>
      <c r="G14" s="620"/>
      <c r="H14" s="620"/>
      <c r="I14" s="158"/>
      <c r="J14" s="158"/>
      <c r="K14" s="158"/>
      <c r="L14" s="158"/>
      <c r="M14" s="158"/>
      <c r="N14" s="5"/>
      <c r="O14" s="5"/>
      <c r="P14" s="5"/>
      <c r="Q14" s="5"/>
      <c r="R14" s="5"/>
    </row>
    <row r="15" spans="1:18" ht="15" customHeight="1">
      <c r="B15" s="52"/>
      <c r="C15" s="55"/>
      <c r="D15" s="620"/>
      <c r="E15" s="620"/>
      <c r="F15" s="620"/>
      <c r="G15" s="620"/>
      <c r="H15" s="620"/>
      <c r="I15" s="158"/>
      <c r="J15" s="158"/>
      <c r="K15" s="158"/>
      <c r="L15" s="158"/>
      <c r="M15" s="158"/>
      <c r="N15" s="5"/>
      <c r="O15" s="5"/>
      <c r="P15" s="5"/>
      <c r="Q15" s="5"/>
      <c r="R15" s="5"/>
    </row>
    <row r="16" spans="1:18" ht="15" customHeight="1">
      <c r="B16" s="52"/>
      <c r="C16" s="55"/>
      <c r="D16" s="620"/>
      <c r="E16" s="620"/>
      <c r="F16" s="620"/>
      <c r="G16" s="620"/>
      <c r="H16" s="620"/>
      <c r="I16" s="158"/>
      <c r="J16" s="158"/>
      <c r="K16" s="158"/>
      <c r="L16" s="158"/>
      <c r="M16" s="158"/>
      <c r="N16" s="5"/>
      <c r="O16" s="5"/>
      <c r="P16" s="5"/>
      <c r="Q16" s="5"/>
      <c r="R16" s="5"/>
    </row>
    <row r="17" spans="2:18" ht="15" customHeight="1">
      <c r="B17" s="52"/>
      <c r="C17" s="55"/>
      <c r="D17" s="620"/>
      <c r="E17" s="620"/>
      <c r="F17" s="620"/>
      <c r="G17" s="620"/>
      <c r="H17" s="620"/>
      <c r="I17" s="158"/>
      <c r="J17" s="158"/>
      <c r="K17" s="158"/>
      <c r="L17" s="158"/>
      <c r="M17" s="158"/>
      <c r="N17" s="5"/>
      <c r="O17" s="5"/>
      <c r="P17" s="5"/>
      <c r="Q17" s="5"/>
      <c r="R17" s="5"/>
    </row>
    <row r="18" spans="2:18" ht="15" customHeight="1">
      <c r="B18" s="52"/>
      <c r="C18" s="55"/>
      <c r="D18" s="620"/>
      <c r="E18" s="620"/>
      <c r="F18" s="620"/>
      <c r="G18" s="620"/>
      <c r="H18" s="620"/>
      <c r="I18" s="158"/>
      <c r="J18" s="158"/>
      <c r="K18" s="158"/>
      <c r="L18" s="158"/>
      <c r="M18" s="158"/>
      <c r="N18" s="5"/>
      <c r="O18" s="5"/>
      <c r="P18" s="5"/>
      <c r="Q18" s="5"/>
      <c r="R18" s="5"/>
    </row>
    <row r="19" spans="2:18" ht="15" customHeight="1">
      <c r="B19" s="52"/>
      <c r="C19" s="55"/>
      <c r="D19" s="620"/>
      <c r="E19" s="620"/>
      <c r="F19" s="620"/>
      <c r="G19" s="620"/>
      <c r="H19" s="620"/>
      <c r="I19" s="158"/>
      <c r="J19" s="158"/>
      <c r="K19" s="158"/>
      <c r="L19" s="158"/>
      <c r="M19" s="158"/>
      <c r="N19" s="5"/>
      <c r="O19" s="5"/>
      <c r="P19" s="5"/>
      <c r="Q19" s="5"/>
      <c r="R19" s="5"/>
    </row>
    <row r="20" spans="2:18" ht="15" customHeight="1">
      <c r="B20" s="52"/>
      <c r="C20" s="52"/>
      <c r="D20" s="158"/>
      <c r="E20" s="158"/>
      <c r="F20" s="158"/>
      <c r="G20" s="158"/>
      <c r="H20" s="158"/>
      <c r="I20" s="158"/>
      <c r="J20" s="158"/>
      <c r="K20" s="158"/>
      <c r="L20" s="158"/>
      <c r="M20" s="158"/>
      <c r="N20" s="5"/>
      <c r="O20" s="5"/>
      <c r="P20" s="5"/>
      <c r="Q20" s="5"/>
      <c r="R20" s="5"/>
    </row>
    <row r="21" spans="2:18" ht="15" customHeight="1">
      <c r="B21" s="52"/>
      <c r="C21" s="52"/>
      <c r="D21" s="158"/>
      <c r="E21" s="158"/>
      <c r="F21" s="158"/>
      <c r="G21" s="158"/>
      <c r="H21" s="158"/>
      <c r="I21" s="158"/>
      <c r="J21" s="158"/>
      <c r="K21" s="158"/>
      <c r="L21" s="158"/>
      <c r="M21" s="158"/>
      <c r="N21" s="5"/>
      <c r="O21" s="5"/>
      <c r="P21" s="5"/>
      <c r="Q21" s="5"/>
      <c r="R21" s="5"/>
    </row>
    <row r="22" spans="2:18" ht="15" customHeight="1">
      <c r="B22" s="52"/>
      <c r="C22" s="52"/>
      <c r="D22" s="158"/>
      <c r="E22" s="158"/>
      <c r="F22" s="158"/>
      <c r="G22" s="158"/>
      <c r="H22" s="158"/>
      <c r="I22" s="158"/>
      <c r="J22" s="158"/>
      <c r="K22" s="158"/>
      <c r="L22" s="158"/>
      <c r="M22" s="158"/>
      <c r="N22" s="5"/>
      <c r="O22" s="5"/>
      <c r="P22" s="5"/>
      <c r="Q22" s="5"/>
      <c r="R22" s="5"/>
    </row>
    <row r="23" spans="2:18" ht="15" customHeight="1">
      <c r="B23" s="52"/>
      <c r="C23" s="52"/>
      <c r="D23" s="221"/>
      <c r="E23" s="221"/>
      <c r="F23" s="221"/>
      <c r="G23" s="221"/>
      <c r="H23" s="221"/>
      <c r="I23" s="221"/>
      <c r="J23" s="221"/>
      <c r="K23" s="221"/>
      <c r="L23" s="221"/>
      <c r="M23" s="221"/>
      <c r="N23" s="5"/>
      <c r="O23" s="5"/>
      <c r="P23" s="5"/>
      <c r="Q23" s="5"/>
      <c r="R23" s="5"/>
    </row>
    <row r="24" spans="2:18" ht="15" customHeight="1">
      <c r="B24" s="52"/>
      <c r="C24" s="52"/>
      <c r="D24" s="221"/>
      <c r="E24" s="221"/>
      <c r="F24" s="221"/>
      <c r="G24" s="221"/>
      <c r="H24" s="221"/>
      <c r="I24" s="221"/>
      <c r="J24" s="221"/>
      <c r="K24" s="221"/>
      <c r="L24" s="221"/>
      <c r="M24" s="221"/>
      <c r="N24" s="5"/>
      <c r="O24" s="5"/>
      <c r="P24" s="5"/>
      <c r="Q24" s="5"/>
      <c r="R24" s="5"/>
    </row>
    <row r="25" spans="2:18" ht="15" customHeight="1">
      <c r="B25" s="52"/>
      <c r="C25" s="52"/>
      <c r="D25" s="221"/>
      <c r="E25" s="221"/>
      <c r="F25" s="221"/>
      <c r="G25" s="221"/>
      <c r="H25" s="221"/>
      <c r="I25" s="221"/>
      <c r="J25" s="221"/>
      <c r="K25" s="221"/>
      <c r="L25" s="221"/>
      <c r="M25" s="221"/>
      <c r="N25" s="5"/>
      <c r="O25" s="5"/>
      <c r="P25" s="5"/>
      <c r="Q25" s="5"/>
      <c r="R25" s="5"/>
    </row>
    <row r="26" spans="2:18" ht="15" customHeight="1">
      <c r="B26" s="52"/>
      <c r="C26" s="52"/>
      <c r="D26" s="221"/>
      <c r="E26" s="221"/>
      <c r="F26" s="221"/>
      <c r="G26" s="221"/>
      <c r="H26" s="221"/>
      <c r="I26" s="221"/>
      <c r="J26" s="221"/>
      <c r="K26" s="221"/>
      <c r="L26" s="221"/>
      <c r="M26" s="221"/>
      <c r="N26" s="5"/>
      <c r="O26" s="5"/>
      <c r="P26" s="5"/>
      <c r="Q26" s="5"/>
      <c r="R26" s="5"/>
    </row>
    <row r="27" spans="2:18" ht="15" customHeight="1">
      <c r="B27" s="52"/>
      <c r="C27" s="52"/>
      <c r="D27" s="221"/>
      <c r="E27" s="221"/>
      <c r="F27" s="221"/>
      <c r="G27" s="221"/>
      <c r="H27" s="221"/>
      <c r="I27" s="221"/>
      <c r="J27" s="221"/>
      <c r="K27" s="221"/>
      <c r="L27" s="221"/>
      <c r="M27" s="221"/>
      <c r="N27" s="5"/>
      <c r="O27" s="5"/>
      <c r="P27" s="5"/>
      <c r="Q27" s="5"/>
      <c r="R27" s="5"/>
    </row>
    <row r="28" spans="2:18" ht="15" customHeight="1"/>
    <row r="33" spans="2:11" ht="15" customHeight="1">
      <c r="F33" s="112"/>
      <c r="G33" s="112"/>
      <c r="H33" s="112"/>
      <c r="I33" s="112"/>
    </row>
    <row r="34" spans="2:11" ht="45.75" customHeight="1">
      <c r="B34" s="7"/>
      <c r="C34" s="7"/>
      <c r="D34" s="677" t="s">
        <v>169</v>
      </c>
      <c r="E34" s="677" t="s">
        <v>113</v>
      </c>
      <c r="F34" s="677" t="s">
        <v>194</v>
      </c>
      <c r="G34" s="677" t="s">
        <v>195</v>
      </c>
      <c r="H34" s="114"/>
      <c r="I34" s="112"/>
      <c r="K34" s="90"/>
    </row>
    <row r="35" spans="2:11">
      <c r="B35" s="149" t="s">
        <v>20</v>
      </c>
      <c r="C35" s="678">
        <v>2010</v>
      </c>
      <c r="D35" s="679">
        <v>5.6</v>
      </c>
      <c r="E35" s="147">
        <v>0.13</v>
      </c>
      <c r="F35" s="679">
        <v>7.6</v>
      </c>
      <c r="G35" s="147">
        <v>0.17</v>
      </c>
      <c r="H35" s="113"/>
      <c r="I35" s="112"/>
    </row>
    <row r="36" spans="2:11">
      <c r="B36" s="149" t="s">
        <v>20</v>
      </c>
      <c r="C36" s="680" t="s">
        <v>119</v>
      </c>
      <c r="D36" s="679">
        <v>4.8</v>
      </c>
      <c r="E36" s="147">
        <v>0.16</v>
      </c>
      <c r="F36" s="679">
        <v>8.1999999999999993</v>
      </c>
      <c r="G36" s="147">
        <v>0.19</v>
      </c>
      <c r="H36" s="112"/>
      <c r="I36" s="112"/>
    </row>
    <row r="37" spans="2:11">
      <c r="B37" s="148" t="s">
        <v>20</v>
      </c>
      <c r="C37" s="678">
        <v>2012</v>
      </c>
      <c r="D37" s="679">
        <v>5.0999999999999996</v>
      </c>
      <c r="E37" s="147">
        <v>0.16</v>
      </c>
      <c r="F37" s="679">
        <v>9.5</v>
      </c>
      <c r="G37" s="147">
        <v>0.2</v>
      </c>
    </row>
    <row r="38" spans="2:11">
      <c r="B38" s="148" t="s">
        <v>109</v>
      </c>
      <c r="C38" s="678">
        <v>2010</v>
      </c>
      <c r="D38" s="679">
        <v>17.5</v>
      </c>
      <c r="E38" s="147">
        <v>0.56999999999999995</v>
      </c>
      <c r="F38" s="679">
        <v>20.5</v>
      </c>
      <c r="G38" s="147">
        <v>0.45</v>
      </c>
    </row>
    <row r="39" spans="2:11">
      <c r="B39" s="149" t="s">
        <v>109</v>
      </c>
      <c r="C39" s="680" t="s">
        <v>119</v>
      </c>
      <c r="D39" s="679">
        <v>16.5</v>
      </c>
      <c r="E39" s="147">
        <v>0.5</v>
      </c>
      <c r="F39" s="679">
        <v>18.399999999999999</v>
      </c>
      <c r="G39" s="147">
        <v>0.41</v>
      </c>
    </row>
    <row r="40" spans="2:11">
      <c r="B40" s="149" t="s">
        <v>109</v>
      </c>
      <c r="C40" s="681">
        <v>2012</v>
      </c>
      <c r="D40" s="679">
        <v>17.399999999999999</v>
      </c>
      <c r="E40" s="147">
        <v>0.53</v>
      </c>
      <c r="F40" s="679">
        <v>18.7</v>
      </c>
      <c r="G40" s="210">
        <v>0.4</v>
      </c>
    </row>
    <row r="41" spans="2:11">
      <c r="B41" s="148" t="s">
        <v>58</v>
      </c>
      <c r="C41" s="680">
        <v>2010</v>
      </c>
      <c r="D41" s="679">
        <v>6</v>
      </c>
      <c r="E41" s="147">
        <v>0.19</v>
      </c>
      <c r="F41" s="679">
        <v>10.7</v>
      </c>
      <c r="G41" s="147">
        <v>0.23</v>
      </c>
    </row>
    <row r="42" spans="2:11">
      <c r="B42" s="148" t="s">
        <v>58</v>
      </c>
      <c r="C42" s="680" t="s">
        <v>119</v>
      </c>
      <c r="D42" s="679">
        <v>6</v>
      </c>
      <c r="E42" s="147">
        <v>0.22</v>
      </c>
      <c r="F42" s="679">
        <v>10.7</v>
      </c>
      <c r="G42" s="147">
        <v>0.24</v>
      </c>
    </row>
    <row r="43" spans="2:11">
      <c r="B43" s="148" t="s">
        <v>58</v>
      </c>
      <c r="C43" s="682">
        <v>2012</v>
      </c>
      <c r="D43" s="679">
        <v>6</v>
      </c>
      <c r="E43" s="147">
        <v>0.19</v>
      </c>
      <c r="F43" s="679">
        <v>10.8</v>
      </c>
      <c r="G43" s="147">
        <v>0.23</v>
      </c>
    </row>
    <row r="44" spans="2:11">
      <c r="B44" s="149" t="s">
        <v>3</v>
      </c>
      <c r="C44" s="682">
        <v>2010</v>
      </c>
      <c r="D44" s="679">
        <v>3.5</v>
      </c>
      <c r="E44" s="147">
        <v>0.11</v>
      </c>
      <c r="F44" s="679">
        <v>6.7</v>
      </c>
      <c r="G44" s="147">
        <v>0.15</v>
      </c>
    </row>
    <row r="45" spans="2:11">
      <c r="B45" s="149" t="s">
        <v>3</v>
      </c>
      <c r="C45" s="680" t="s">
        <v>119</v>
      </c>
      <c r="D45" s="679">
        <v>3.5</v>
      </c>
      <c r="E45" s="147">
        <v>0.13</v>
      </c>
      <c r="F45" s="679">
        <v>7.1</v>
      </c>
      <c r="G45" s="147">
        <v>0.16</v>
      </c>
    </row>
    <row r="46" spans="2:11">
      <c r="B46" s="550" t="s">
        <v>3</v>
      </c>
      <c r="C46" s="591">
        <v>2012</v>
      </c>
      <c r="D46" s="679">
        <v>4.0999999999999996</v>
      </c>
      <c r="E46" s="147">
        <v>0.13</v>
      </c>
      <c r="F46" s="679">
        <v>7.9</v>
      </c>
      <c r="G46" s="147">
        <v>0.17</v>
      </c>
    </row>
    <row r="47" spans="2:11">
      <c r="C47" s="106"/>
      <c r="D47" s="27"/>
    </row>
    <row r="49" spans="4:7">
      <c r="D49" s="111"/>
      <c r="E49" s="111"/>
      <c r="F49" s="111"/>
    </row>
    <row r="50" spans="4:7">
      <c r="D50" s="111"/>
      <c r="E50" s="111"/>
      <c r="F50" s="111"/>
      <c r="G50" s="111"/>
    </row>
    <row r="51" spans="4:7">
      <c r="D51" s="111"/>
      <c r="E51" s="111"/>
      <c r="F51" s="111"/>
      <c r="G51" s="111"/>
    </row>
    <row r="52" spans="4:7">
      <c r="D52" s="111"/>
      <c r="E52" s="111"/>
      <c r="F52" s="111"/>
      <c r="G52" s="111"/>
    </row>
    <row r="53" spans="4:7">
      <c r="D53" s="111"/>
      <c r="E53" s="111"/>
      <c r="F53" s="111"/>
      <c r="G53" s="111"/>
    </row>
    <row r="54" spans="4:7">
      <c r="D54" s="111"/>
      <c r="E54" s="111"/>
      <c r="F54" s="111"/>
      <c r="G54" s="111"/>
    </row>
    <row r="55" spans="4:7">
      <c r="D55" s="111"/>
      <c r="E55" s="111"/>
      <c r="F55" s="111"/>
      <c r="G55" s="111"/>
    </row>
    <row r="56" spans="4:7">
      <c r="D56" s="111"/>
      <c r="E56" s="111"/>
      <c r="F56" s="111"/>
      <c r="G56" s="111"/>
    </row>
    <row r="57" spans="4:7">
      <c r="D57" s="111"/>
      <c r="E57" s="111"/>
      <c r="F57" s="111"/>
      <c r="G57" s="111"/>
    </row>
    <row r="58" spans="4:7">
      <c r="D58" s="111"/>
      <c r="E58" s="111"/>
      <c r="F58" s="111"/>
      <c r="G58" s="111"/>
    </row>
    <row r="59" spans="4:7">
      <c r="D59" s="111"/>
      <c r="E59" s="111"/>
      <c r="F59" s="111"/>
      <c r="G59" s="111"/>
    </row>
    <row r="60" spans="4:7">
      <c r="D60" s="111"/>
      <c r="E60" s="111"/>
      <c r="F60" s="111"/>
      <c r="G60" s="111"/>
    </row>
    <row r="61" spans="4:7">
      <c r="E61" s="111"/>
      <c r="F61" s="111"/>
      <c r="G61" s="111"/>
    </row>
  </sheetData>
  <mergeCells count="3">
    <mergeCell ref="C9:K9"/>
    <mergeCell ref="C5:J5"/>
    <mergeCell ref="C6:J6"/>
  </mergeCells>
  <hyperlinks>
    <hyperlink ref="A1" location="sommaire!A1" display="retour menu"/>
  </hyperlinks>
  <pageMargins left="0.70866141732283472" right="0.70866141732283472" top="0.74803149606299213" bottom="0.74803149606299213" header="0.31496062992125984" footer="0.31496062992125984"/>
  <pageSetup paperSize="9" scale="81" orientation="landscape" r:id="rId1"/>
  <headerFooter>
    <oddHeader>&amp;LACPR&amp;CDonnées des tableaux et graphiques du rapport "chiffres du marché français de la banque et de l'assurance" _ partie assurances</oddHeader>
    <oddFooter>&amp;L&amp;F&amp;C&amp;D; &amp;T&amp;R&amp;P/&amp;N</oddFooter>
  </headerFooter>
  <rowBreaks count="1" manualBreakCount="1">
    <brk id="32" min="1" max="10" man="1"/>
  </rowBreaks>
  <drawing r:id="rId2"/>
</worksheet>
</file>

<file path=xl/worksheets/sheet32.xml><?xml version="1.0" encoding="utf-8"?>
<worksheet xmlns="http://schemas.openxmlformats.org/spreadsheetml/2006/main" xmlns:r="http://schemas.openxmlformats.org/officeDocument/2006/relationships">
  <sheetPr codeName="Feuil40"/>
  <dimension ref="A1:L35"/>
  <sheetViews>
    <sheetView showGridLines="0" zoomScale="80" zoomScaleNormal="80" zoomScaleSheetLayoutView="100" workbookViewId="0"/>
  </sheetViews>
  <sheetFormatPr baseColWidth="10" defaultRowHeight="15"/>
  <cols>
    <col min="1" max="1" width="11.42578125" style="536"/>
    <col min="2" max="2" width="29.85546875" style="123" customWidth="1"/>
    <col min="3" max="3" width="11.140625" style="123" customWidth="1"/>
    <col min="4" max="16384" width="11.42578125" style="123"/>
  </cols>
  <sheetData>
    <row r="1" spans="1:12">
      <c r="A1" s="698" t="s">
        <v>449</v>
      </c>
      <c r="B1" s="645" t="s">
        <v>301</v>
      </c>
      <c r="C1" s="645"/>
      <c r="D1" s="645"/>
      <c r="E1" s="645"/>
    </row>
    <row r="2" spans="1:12" s="135" customFormat="1">
      <c r="A2" s="536"/>
      <c r="B2" s="67"/>
      <c r="C2" s="28"/>
    </row>
    <row r="4" spans="1:12">
      <c r="B4" s="16" t="s">
        <v>24</v>
      </c>
      <c r="C4" s="5" t="s">
        <v>277</v>
      </c>
      <c r="D4" s="16"/>
      <c r="E4" s="16"/>
      <c r="F4" s="16"/>
      <c r="G4" s="16"/>
      <c r="H4" s="16"/>
      <c r="I4" s="16"/>
      <c r="J4" s="16"/>
    </row>
    <row r="5" spans="1:12" s="135" customFormat="1" ht="15" customHeight="1">
      <c r="A5" s="536"/>
      <c r="B5" s="15" t="s">
        <v>263</v>
      </c>
      <c r="C5" s="743" t="s">
        <v>387</v>
      </c>
      <c r="D5" s="743"/>
      <c r="E5" s="743"/>
      <c r="F5" s="743"/>
      <c r="G5" s="743"/>
      <c r="H5" s="743"/>
      <c r="I5" s="5"/>
      <c r="J5" s="5"/>
      <c r="K5" s="5"/>
      <c r="L5" s="5"/>
    </row>
    <row r="6" spans="1:12" s="135" customFormat="1" ht="43.5" customHeight="1">
      <c r="A6" s="536"/>
      <c r="B6" s="563" t="s">
        <v>40</v>
      </c>
      <c r="C6" s="743" t="s">
        <v>393</v>
      </c>
      <c r="D6" s="743"/>
      <c r="E6" s="743"/>
      <c r="F6" s="743"/>
      <c r="G6" s="743"/>
      <c r="H6" s="743"/>
      <c r="I6" s="743"/>
      <c r="J6" s="743"/>
      <c r="K6" s="158"/>
      <c r="L6" s="158"/>
    </row>
    <row r="7" spans="1:12">
      <c r="B7" s="16" t="s">
        <v>25</v>
      </c>
      <c r="C7" s="17" t="s">
        <v>297</v>
      </c>
      <c r="D7" s="16"/>
      <c r="E7" s="16"/>
      <c r="F7" s="16"/>
      <c r="G7" s="16"/>
      <c r="H7" s="16"/>
      <c r="I7" s="16"/>
      <c r="J7" s="16"/>
    </row>
    <row r="8" spans="1:12" s="135" customFormat="1">
      <c r="A8" s="536"/>
      <c r="B8" s="16" t="s">
        <v>266</v>
      </c>
      <c r="C8" s="17" t="s">
        <v>287</v>
      </c>
      <c r="D8" s="16"/>
      <c r="E8" s="16"/>
      <c r="F8" s="16"/>
      <c r="G8" s="16"/>
      <c r="H8" s="16"/>
      <c r="I8" s="16"/>
      <c r="J8" s="16"/>
    </row>
    <row r="9" spans="1:12">
      <c r="B9" s="15"/>
      <c r="C9" s="813"/>
      <c r="D9" s="813"/>
      <c r="E9" s="813"/>
      <c r="F9" s="813"/>
      <c r="G9" s="7"/>
      <c r="H9" s="7"/>
    </row>
    <row r="10" spans="1:12" s="135" customFormat="1">
      <c r="A10" s="536"/>
      <c r="B10" s="15"/>
      <c r="C10" s="620"/>
      <c r="D10" s="620"/>
      <c r="E10" s="620"/>
      <c r="F10" s="620"/>
      <c r="G10" s="7"/>
      <c r="H10" s="7"/>
    </row>
    <row r="11" spans="1:12" s="135" customFormat="1">
      <c r="A11" s="536"/>
      <c r="B11" s="15"/>
      <c r="C11" s="620"/>
      <c r="D11" s="620"/>
      <c r="E11" s="620"/>
      <c r="F11" s="620"/>
      <c r="G11" s="7"/>
      <c r="H11" s="7"/>
    </row>
    <row r="12" spans="1:12" s="135" customFormat="1">
      <c r="A12" s="536"/>
      <c r="B12" s="15"/>
      <c r="C12" s="620"/>
      <c r="D12" s="620"/>
      <c r="E12" s="620"/>
      <c r="F12" s="620"/>
      <c r="G12" s="7"/>
      <c r="H12" s="7"/>
    </row>
    <row r="13" spans="1:12" s="135" customFormat="1">
      <c r="A13" s="536"/>
      <c r="B13" s="15"/>
      <c r="C13" s="620"/>
      <c r="D13" s="620"/>
      <c r="E13" s="620"/>
      <c r="F13" s="620"/>
      <c r="G13" s="7"/>
      <c r="H13" s="7"/>
    </row>
    <row r="14" spans="1:12" s="135" customFormat="1">
      <c r="A14" s="536"/>
      <c r="B14" s="15"/>
      <c r="C14" s="620"/>
      <c r="D14" s="620"/>
      <c r="E14" s="620"/>
      <c r="F14" s="620"/>
      <c r="G14" s="7"/>
      <c r="H14" s="7"/>
    </row>
    <row r="15" spans="1:12" s="135" customFormat="1">
      <c r="A15" s="536"/>
      <c r="B15" s="15"/>
      <c r="C15" s="620"/>
      <c r="D15" s="620"/>
      <c r="E15" s="620"/>
      <c r="F15" s="620"/>
      <c r="G15" s="7"/>
      <c r="H15" s="7"/>
    </row>
    <row r="16" spans="1:12" s="135" customFormat="1">
      <c r="A16" s="536"/>
      <c r="B16" s="15"/>
      <c r="C16" s="620"/>
      <c r="D16" s="620"/>
      <c r="E16" s="620"/>
      <c r="F16" s="620"/>
      <c r="G16" s="7"/>
      <c r="H16" s="7"/>
    </row>
    <row r="17" spans="1:12" s="135" customFormat="1">
      <c r="A17" s="536"/>
      <c r="B17" s="15"/>
      <c r="C17" s="620"/>
      <c r="D17" s="620"/>
      <c r="E17" s="620"/>
      <c r="F17" s="620"/>
      <c r="G17" s="7"/>
      <c r="H17" s="7"/>
    </row>
    <row r="18" spans="1:12" s="135" customFormat="1">
      <c r="A18" s="536"/>
      <c r="B18" s="15"/>
      <c r="C18" s="620"/>
      <c r="D18" s="620"/>
      <c r="E18" s="620"/>
      <c r="F18" s="620"/>
      <c r="G18" s="7"/>
      <c r="H18" s="7"/>
    </row>
    <row r="19" spans="1:12" s="135" customFormat="1">
      <c r="A19" s="536"/>
      <c r="B19" s="15"/>
      <c r="C19" s="620"/>
      <c r="D19" s="620"/>
      <c r="E19" s="620"/>
      <c r="F19" s="620"/>
      <c r="G19" s="7"/>
      <c r="H19" s="7"/>
    </row>
    <row r="20" spans="1:12" s="135" customFormat="1">
      <c r="A20" s="536"/>
      <c r="B20" s="15"/>
      <c r="C20" s="158"/>
      <c r="D20" s="158"/>
      <c r="E20" s="158"/>
      <c r="F20" s="158"/>
      <c r="G20" s="16"/>
      <c r="H20" s="7"/>
    </row>
    <row r="21" spans="1:12" s="135" customFormat="1">
      <c r="A21" s="536"/>
      <c r="B21" s="15"/>
      <c r="C21" s="158"/>
      <c r="D21" s="158"/>
      <c r="E21" s="158"/>
      <c r="F21" s="158"/>
      <c r="G21" s="16"/>
      <c r="H21" s="7"/>
    </row>
    <row r="22" spans="1:12" s="135" customFormat="1">
      <c r="A22" s="536"/>
      <c r="B22" s="15"/>
      <c r="C22" s="158"/>
      <c r="D22" s="158"/>
      <c r="E22" s="158"/>
      <c r="F22" s="158"/>
      <c r="G22" s="16"/>
      <c r="H22" s="7"/>
    </row>
    <row r="23" spans="1:12">
      <c r="B23" s="15"/>
      <c r="C23" s="5"/>
      <c r="D23" s="5"/>
      <c r="E23" s="5"/>
      <c r="F23" s="5"/>
      <c r="G23" s="5"/>
      <c r="H23" s="5"/>
      <c r="I23" s="5"/>
      <c r="J23" s="5"/>
      <c r="K23" s="5"/>
      <c r="L23" s="5"/>
    </row>
    <row r="24" spans="1:12" s="135" customFormat="1">
      <c r="A24" s="536"/>
      <c r="B24" s="15"/>
      <c r="C24" s="158"/>
      <c r="D24" s="158"/>
      <c r="E24" s="158"/>
      <c r="F24" s="158"/>
      <c r="G24" s="158"/>
      <c r="H24" s="158"/>
      <c r="I24" s="158"/>
      <c r="J24" s="158"/>
      <c r="K24" s="158"/>
      <c r="L24" s="158"/>
    </row>
    <row r="25" spans="1:12" s="135" customFormat="1">
      <c r="A25" s="536"/>
      <c r="B25" s="15"/>
      <c r="C25" s="158"/>
      <c r="D25" s="158"/>
      <c r="E25" s="158"/>
      <c r="F25" s="158"/>
      <c r="G25" s="158"/>
      <c r="H25" s="158"/>
      <c r="I25" s="158"/>
      <c r="J25" s="158"/>
      <c r="K25" s="158"/>
      <c r="L25" s="158"/>
    </row>
    <row r="26" spans="1:12" s="135" customFormat="1">
      <c r="A26" s="536"/>
      <c r="B26" s="15"/>
      <c r="C26" s="158"/>
      <c r="D26" s="158"/>
      <c r="E26" s="158"/>
      <c r="F26" s="158"/>
      <c r="G26" s="158"/>
      <c r="H26" s="158"/>
      <c r="I26" s="158"/>
      <c r="J26" s="158"/>
      <c r="K26" s="158"/>
      <c r="L26" s="158"/>
    </row>
    <row r="27" spans="1:12" s="135" customFormat="1">
      <c r="A27" s="536"/>
      <c r="B27" s="15"/>
      <c r="C27" s="158"/>
      <c r="D27" s="158"/>
      <c r="E27" s="158"/>
      <c r="F27" s="158"/>
      <c r="G27" s="158"/>
      <c r="H27" s="158"/>
      <c r="I27" s="158"/>
      <c r="J27" s="158"/>
      <c r="K27" s="158"/>
      <c r="L27" s="158"/>
    </row>
    <row r="28" spans="1:12" s="135" customFormat="1">
      <c r="A28" s="536"/>
      <c r="B28" s="15"/>
      <c r="C28" s="158"/>
      <c r="D28" s="158"/>
      <c r="E28" s="158"/>
      <c r="F28" s="158"/>
      <c r="G28" s="158"/>
      <c r="H28" s="158"/>
      <c r="I28" s="158"/>
      <c r="J28" s="158"/>
      <c r="K28" s="158"/>
      <c r="L28" s="158"/>
    </row>
    <row r="29" spans="1:12">
      <c r="B29" s="15"/>
      <c r="C29" s="128"/>
      <c r="D29" s="128"/>
      <c r="E29" s="128"/>
      <c r="F29" s="128"/>
      <c r="G29" s="128"/>
      <c r="H29" s="128"/>
      <c r="I29" s="128"/>
      <c r="J29" s="128"/>
      <c r="K29" s="128"/>
      <c r="L29" s="128"/>
    </row>
    <row r="30" spans="1:12" ht="34.5">
      <c r="B30" s="7"/>
      <c r="C30" s="211" t="s">
        <v>3</v>
      </c>
      <c r="D30" s="211" t="s">
        <v>58</v>
      </c>
      <c r="E30" s="212" t="s">
        <v>371</v>
      </c>
      <c r="F30" s="212" t="s">
        <v>370</v>
      </c>
      <c r="G30" s="211" t="s">
        <v>121</v>
      </c>
    </row>
    <row r="31" spans="1:12">
      <c r="B31" s="213" t="s">
        <v>182</v>
      </c>
      <c r="C31" s="214">
        <v>53.93</v>
      </c>
      <c r="D31" s="214">
        <v>33.06</v>
      </c>
      <c r="E31" s="214">
        <v>7.37</v>
      </c>
      <c r="F31" s="214">
        <v>5.5</v>
      </c>
      <c r="G31" s="214">
        <v>99.86</v>
      </c>
      <c r="H31" s="91"/>
      <c r="I31" s="91"/>
      <c r="J31" s="91"/>
      <c r="K31" s="91"/>
      <c r="L31" s="91"/>
    </row>
    <row r="32" spans="1:12">
      <c r="B32" s="213" t="s">
        <v>181</v>
      </c>
      <c r="C32" s="214">
        <v>3.51</v>
      </c>
      <c r="D32" s="214">
        <v>5.88</v>
      </c>
      <c r="E32" s="214">
        <v>4.3499999999999996</v>
      </c>
      <c r="F32" s="214">
        <v>14.07</v>
      </c>
      <c r="G32" s="214">
        <v>27.81</v>
      </c>
      <c r="H32" s="91"/>
      <c r="I32" s="91"/>
      <c r="J32" s="91"/>
      <c r="K32" s="91"/>
      <c r="L32" s="91"/>
    </row>
    <row r="33" spans="2:12">
      <c r="B33" s="213" t="s">
        <v>299</v>
      </c>
      <c r="C33" s="215">
        <v>0.93899999999999995</v>
      </c>
      <c r="D33" s="215">
        <v>0.84899999999999998</v>
      </c>
      <c r="E33" s="215">
        <v>0.629</v>
      </c>
      <c r="F33" s="215">
        <v>0.28100000000000003</v>
      </c>
      <c r="G33" s="215">
        <v>0.78200000000000003</v>
      </c>
      <c r="H33" s="43"/>
      <c r="I33" s="43"/>
      <c r="J33" s="43"/>
      <c r="K33" s="43"/>
      <c r="L33" s="43"/>
    </row>
    <row r="34" spans="2:12">
      <c r="B34" s="213" t="s">
        <v>300</v>
      </c>
      <c r="C34" s="215">
        <v>6.0999999999999999E-2</v>
      </c>
      <c r="D34" s="215">
        <v>0.151</v>
      </c>
      <c r="E34" s="215">
        <v>0.371</v>
      </c>
      <c r="F34" s="215">
        <v>0.71899999999999997</v>
      </c>
      <c r="G34" s="215">
        <v>0.218</v>
      </c>
      <c r="H34" s="43"/>
      <c r="I34" s="43"/>
      <c r="J34" s="43"/>
      <c r="K34" s="43"/>
      <c r="L34" s="43"/>
    </row>
    <row r="35" spans="2:12">
      <c r="C35" s="43"/>
      <c r="D35" s="43"/>
      <c r="E35" s="43"/>
      <c r="F35" s="43"/>
      <c r="G35" s="43"/>
    </row>
  </sheetData>
  <mergeCells count="3">
    <mergeCell ref="C9:F9"/>
    <mergeCell ref="C5:H5"/>
    <mergeCell ref="C6:J6"/>
  </mergeCells>
  <hyperlinks>
    <hyperlink ref="A1" location="sommaire!A1" display="retour menu"/>
  </hyperlinks>
  <pageMargins left="0.70866141732283472" right="0.70866141732283472" top="0.74803149606299213" bottom="0.74803149606299213" header="0.31496062992125984" footer="0.31496062992125984"/>
  <pageSetup paperSize="9" scale="84" orientation="landscape" r:id="rId1"/>
  <headerFooter>
    <oddHeader>&amp;LACPR&amp;CDonnées des tableaux et graphiques du rapport "chiffres du marché français de la banque et de l'assurance" _ partie assurances</oddHeader>
    <oddFooter>&amp;L&amp;F&amp;C&amp;D; &amp;T&amp;R&amp;P/&amp;N</oddFooter>
  </headerFooter>
  <drawing r:id="rId2"/>
</worksheet>
</file>

<file path=xl/worksheets/sheet33.xml><?xml version="1.0" encoding="utf-8"?>
<worksheet xmlns="http://schemas.openxmlformats.org/spreadsheetml/2006/main" xmlns:r="http://schemas.openxmlformats.org/officeDocument/2006/relationships">
  <sheetPr codeName="Feuil41"/>
  <dimension ref="A1:R69"/>
  <sheetViews>
    <sheetView showGridLines="0" zoomScale="80" zoomScaleNormal="80" zoomScaleSheetLayoutView="130" workbookViewId="0"/>
  </sheetViews>
  <sheetFormatPr baseColWidth="10" defaultRowHeight="15"/>
  <cols>
    <col min="1" max="1" width="11.42578125" style="536"/>
    <col min="2" max="2" width="32" style="135" customWidth="1"/>
    <col min="3" max="3" width="9.5703125" style="135" customWidth="1"/>
    <col min="4" max="7" width="12.7109375" style="135" customWidth="1"/>
    <col min="8" max="13" width="10.140625" style="135" customWidth="1"/>
    <col min="14" max="14" width="11.28515625" style="135" customWidth="1"/>
    <col min="15" max="15" width="9.28515625" style="135" customWidth="1"/>
    <col min="16" max="16" width="9.5703125" style="135" customWidth="1"/>
    <col min="17" max="17" width="9.7109375" style="135" customWidth="1"/>
    <col min="18" max="18" width="15.5703125" style="135" bestFit="1" customWidth="1"/>
    <col min="19" max="19" width="11.42578125" style="135"/>
    <col min="20" max="20" width="12" style="135" customWidth="1"/>
    <col min="21" max="21" width="11.42578125" style="135"/>
    <col min="22" max="22" width="12.42578125" style="135" bestFit="1" customWidth="1"/>
    <col min="23" max="16384" width="11.42578125" style="135"/>
  </cols>
  <sheetData>
    <row r="1" spans="1:18">
      <c r="A1" s="698" t="s">
        <v>449</v>
      </c>
      <c r="B1" s="645" t="s">
        <v>298</v>
      </c>
      <c r="C1" s="645"/>
      <c r="D1" s="645"/>
      <c r="E1" s="645"/>
    </row>
    <row r="2" spans="1:18" ht="15.75">
      <c r="B2" s="67"/>
      <c r="C2" s="166"/>
      <c r="D2" s="166"/>
      <c r="E2" s="166"/>
    </row>
    <row r="4" spans="1:18">
      <c r="B4" s="16" t="s">
        <v>24</v>
      </c>
      <c r="C4" s="5" t="s">
        <v>277</v>
      </c>
      <c r="D4" s="593"/>
      <c r="E4" s="593"/>
      <c r="F4" s="593"/>
      <c r="G4" s="593"/>
      <c r="H4" s="593"/>
      <c r="I4" s="16"/>
      <c r="J4" s="16"/>
      <c r="M4" s="15"/>
    </row>
    <row r="5" spans="1:18" ht="15" customHeight="1">
      <c r="B5" s="15" t="s">
        <v>263</v>
      </c>
      <c r="C5" s="743" t="s">
        <v>387</v>
      </c>
      <c r="D5" s="743"/>
      <c r="E5" s="743"/>
      <c r="F5" s="743"/>
      <c r="G5" s="743"/>
      <c r="H5" s="743"/>
      <c r="I5" s="5"/>
      <c r="J5" s="5"/>
      <c r="K5" s="5"/>
      <c r="L5" s="5"/>
      <c r="M5" s="15"/>
    </row>
    <row r="6" spans="1:18" ht="38.25" customHeight="1">
      <c r="B6" s="15" t="s">
        <v>262</v>
      </c>
      <c r="C6" s="743" t="s">
        <v>117</v>
      </c>
      <c r="D6" s="743"/>
      <c r="E6" s="743"/>
      <c r="F6" s="743"/>
      <c r="G6" s="743"/>
      <c r="H6" s="743"/>
      <c r="I6" s="5"/>
      <c r="J6" s="5"/>
      <c r="K6" s="5"/>
      <c r="L6" s="5"/>
      <c r="M6" s="15"/>
    </row>
    <row r="7" spans="1:18" ht="15" customHeight="1">
      <c r="B7" s="15" t="s">
        <v>264</v>
      </c>
      <c r="C7" s="5" t="s">
        <v>118</v>
      </c>
      <c r="D7" s="5"/>
      <c r="E7" s="5"/>
      <c r="F7" s="5"/>
      <c r="G7" s="5"/>
      <c r="H7" s="5"/>
      <c r="I7" s="5"/>
      <c r="J7" s="5"/>
      <c r="K7" s="5"/>
      <c r="L7" s="5"/>
      <c r="M7" s="15"/>
    </row>
    <row r="8" spans="1:18" ht="15" customHeight="1">
      <c r="B8" s="15" t="s">
        <v>265</v>
      </c>
      <c r="C8" s="5" t="s">
        <v>118</v>
      </c>
      <c r="D8" s="5"/>
      <c r="E8" s="5"/>
      <c r="F8" s="5"/>
      <c r="G8" s="5"/>
      <c r="H8" s="5"/>
      <c r="I8" s="5"/>
      <c r="J8" s="5"/>
      <c r="K8" s="5"/>
      <c r="L8" s="5"/>
      <c r="M8" s="15"/>
    </row>
    <row r="9" spans="1:18" ht="30.75" customHeight="1">
      <c r="B9" s="562" t="s">
        <v>40</v>
      </c>
      <c r="C9" s="743" t="s">
        <v>393</v>
      </c>
      <c r="D9" s="743"/>
      <c r="E9" s="743"/>
      <c r="F9" s="743"/>
      <c r="G9" s="743"/>
      <c r="H9" s="743"/>
      <c r="I9" s="743"/>
      <c r="J9" s="743"/>
      <c r="K9" s="17"/>
      <c r="L9" s="17"/>
      <c r="M9" s="17"/>
      <c r="N9" s="5"/>
      <c r="O9" s="5"/>
      <c r="P9" s="5"/>
      <c r="Q9" s="5"/>
      <c r="R9" s="5"/>
    </row>
    <row r="10" spans="1:18" ht="15" customHeight="1">
      <c r="B10" s="16" t="s">
        <v>25</v>
      </c>
      <c r="C10" s="17" t="s">
        <v>297</v>
      </c>
      <c r="D10" s="16"/>
      <c r="E10" s="17"/>
      <c r="F10" s="17"/>
      <c r="G10" s="17"/>
      <c r="H10" s="17"/>
      <c r="I10" s="17"/>
      <c r="J10" s="17"/>
      <c r="K10" s="17"/>
      <c r="L10" s="17"/>
      <c r="M10" s="17"/>
      <c r="N10" s="5"/>
      <c r="O10" s="5"/>
      <c r="P10" s="5"/>
      <c r="Q10" s="5"/>
      <c r="R10" s="5"/>
    </row>
    <row r="11" spans="1:18">
      <c r="B11" s="16" t="s">
        <v>266</v>
      </c>
      <c r="C11" s="17" t="s">
        <v>10</v>
      </c>
      <c r="D11" s="16"/>
      <c r="E11" s="16"/>
      <c r="F11" s="16"/>
      <c r="G11" s="16"/>
      <c r="H11" s="16"/>
      <c r="I11" s="16"/>
      <c r="J11" s="16"/>
    </row>
    <row r="12" spans="1:18">
      <c r="C12" s="7"/>
      <c r="D12" s="7"/>
      <c r="E12" s="7"/>
      <c r="F12" s="7"/>
      <c r="G12" s="7"/>
      <c r="H12" s="7"/>
    </row>
    <row r="13" spans="1:18">
      <c r="C13" s="7"/>
      <c r="D13" s="7"/>
      <c r="E13" s="7"/>
      <c r="F13" s="7"/>
      <c r="G13" s="7"/>
      <c r="H13" s="7"/>
    </row>
    <row r="14" spans="1:18">
      <c r="C14" s="7"/>
      <c r="D14" s="7"/>
      <c r="E14" s="7"/>
      <c r="F14" s="7"/>
      <c r="G14" s="7"/>
      <c r="H14" s="7"/>
    </row>
    <row r="15" spans="1:18">
      <c r="C15" s="7"/>
      <c r="D15" s="62"/>
      <c r="E15" s="7"/>
      <c r="F15" s="7"/>
      <c r="G15" s="7"/>
      <c r="H15" s="7"/>
    </row>
    <row r="16" spans="1:18">
      <c r="C16" s="7"/>
      <c r="D16" s="62"/>
      <c r="E16" s="7"/>
      <c r="F16" s="7"/>
      <c r="G16" s="7"/>
      <c r="H16" s="7"/>
    </row>
    <row r="17" spans="3:8">
      <c r="C17" s="7"/>
      <c r="D17" s="62"/>
      <c r="E17" s="7"/>
      <c r="F17" s="7"/>
      <c r="G17" s="7"/>
      <c r="H17" s="7"/>
    </row>
    <row r="18" spans="3:8">
      <c r="C18" s="7"/>
      <c r="D18" s="62"/>
      <c r="E18" s="7"/>
      <c r="F18" s="7"/>
      <c r="G18" s="7"/>
      <c r="H18" s="7"/>
    </row>
    <row r="19" spans="3:8">
      <c r="C19" s="7"/>
      <c r="D19" s="62"/>
      <c r="E19" s="7"/>
      <c r="F19" s="7"/>
      <c r="G19" s="7"/>
      <c r="H19" s="7"/>
    </row>
    <row r="20" spans="3:8">
      <c r="D20" s="111"/>
    </row>
    <row r="21" spans="3:8">
      <c r="D21" s="111"/>
    </row>
    <row r="22" spans="3:8">
      <c r="D22" s="111"/>
    </row>
    <row r="23" spans="3:8">
      <c r="D23" s="111"/>
    </row>
    <row r="24" spans="3:8">
      <c r="D24" s="111"/>
    </row>
    <row r="25" spans="3:8">
      <c r="D25" s="111"/>
    </row>
    <row r="26" spans="3:8">
      <c r="D26" s="111"/>
    </row>
    <row r="27" spans="3:8">
      <c r="D27" s="111"/>
    </row>
    <row r="28" spans="3:8">
      <c r="D28" s="111"/>
    </row>
    <row r="29" spans="3:8">
      <c r="D29" s="111"/>
    </row>
    <row r="30" spans="3:8">
      <c r="D30" s="111"/>
    </row>
    <row r="31" spans="3:8">
      <c r="D31" s="111"/>
    </row>
    <row r="32" spans="3:8">
      <c r="H32" s="154"/>
    </row>
    <row r="33" spans="2:13">
      <c r="B33" s="7"/>
      <c r="C33" s="7"/>
      <c r="D33" s="817" t="s">
        <v>188</v>
      </c>
      <c r="E33" s="818"/>
      <c r="F33" s="154"/>
    </row>
    <row r="34" spans="2:13" ht="33.75">
      <c r="B34" s="7"/>
      <c r="C34" s="7"/>
      <c r="D34" s="685" t="s">
        <v>48</v>
      </c>
      <c r="E34" s="685" t="s">
        <v>50</v>
      </c>
      <c r="F34" s="157"/>
    </row>
    <row r="35" spans="2:13" ht="12" customHeight="1">
      <c r="B35" s="819" t="s">
        <v>20</v>
      </c>
      <c r="C35" s="678">
        <v>2010</v>
      </c>
      <c r="D35" s="679">
        <v>0.8</v>
      </c>
      <c r="E35" s="679">
        <v>6.8</v>
      </c>
      <c r="F35" s="156"/>
      <c r="H35" s="111"/>
      <c r="I35" s="111"/>
      <c r="J35" s="60"/>
      <c r="M35" s="71"/>
    </row>
    <row r="36" spans="2:13" ht="12" customHeight="1">
      <c r="B36" s="820"/>
      <c r="C36" s="680" t="s">
        <v>119</v>
      </c>
      <c r="D36" s="679">
        <v>0.8</v>
      </c>
      <c r="E36" s="679">
        <v>7.4</v>
      </c>
      <c r="F36" s="156"/>
      <c r="H36" s="111"/>
      <c r="I36" s="111"/>
      <c r="J36" s="111"/>
    </row>
    <row r="37" spans="2:13" ht="12" customHeight="1">
      <c r="B37" s="821"/>
      <c r="C37" s="678">
        <v>2012</v>
      </c>
      <c r="D37" s="679">
        <v>0.8</v>
      </c>
      <c r="E37" s="679">
        <v>8.6</v>
      </c>
      <c r="F37" s="156"/>
      <c r="H37" s="111"/>
      <c r="I37" s="111"/>
      <c r="J37" s="60"/>
      <c r="L37" s="91"/>
    </row>
    <row r="38" spans="2:13" ht="12" customHeight="1">
      <c r="B38" s="819" t="s">
        <v>109</v>
      </c>
      <c r="C38" s="678">
        <v>2010</v>
      </c>
      <c r="D38" s="683">
        <v>14.1</v>
      </c>
      <c r="E38" s="683">
        <v>6.4</v>
      </c>
      <c r="F38" s="156"/>
      <c r="H38" s="111"/>
      <c r="I38" s="111"/>
      <c r="J38" s="60"/>
    </row>
    <row r="39" spans="2:13" ht="12" customHeight="1">
      <c r="B39" s="820"/>
      <c r="C39" s="680" t="s">
        <v>119</v>
      </c>
      <c r="D39" s="683">
        <v>13.1</v>
      </c>
      <c r="E39" s="683">
        <v>5.2</v>
      </c>
      <c r="F39" s="156"/>
      <c r="H39" s="111"/>
      <c r="I39" s="111"/>
      <c r="J39" s="60"/>
    </row>
    <row r="40" spans="2:13" ht="12" customHeight="1">
      <c r="B40" s="821"/>
      <c r="C40" s="678">
        <v>2012</v>
      </c>
      <c r="D40" s="679">
        <v>13.1</v>
      </c>
      <c r="E40" s="679">
        <v>5.6</v>
      </c>
      <c r="F40" s="156"/>
      <c r="H40" s="111"/>
      <c r="I40" s="111"/>
      <c r="J40" s="60"/>
    </row>
    <row r="41" spans="2:13" ht="12" customHeight="1">
      <c r="B41" s="819" t="s">
        <v>58</v>
      </c>
      <c r="C41" s="678">
        <v>2010</v>
      </c>
      <c r="D41" s="683">
        <v>6.8</v>
      </c>
      <c r="E41" s="683">
        <v>3.8</v>
      </c>
      <c r="F41" s="156"/>
      <c r="H41" s="111"/>
      <c r="I41" s="111"/>
      <c r="J41" s="111"/>
    </row>
    <row r="42" spans="2:13" ht="12" customHeight="1">
      <c r="B42" s="820"/>
      <c r="C42" s="680" t="s">
        <v>119</v>
      </c>
      <c r="D42" s="683">
        <v>6.9</v>
      </c>
      <c r="E42" s="683">
        <v>3.8</v>
      </c>
      <c r="F42" s="156"/>
      <c r="H42" s="111"/>
      <c r="I42" s="111"/>
      <c r="J42" s="111"/>
    </row>
    <row r="43" spans="2:13" ht="12" customHeight="1">
      <c r="B43" s="821"/>
      <c r="C43" s="678">
        <v>2012</v>
      </c>
      <c r="D43" s="683">
        <v>7</v>
      </c>
      <c r="E43" s="683">
        <v>3.8</v>
      </c>
      <c r="F43" s="156"/>
      <c r="H43" s="111"/>
      <c r="I43" s="111"/>
      <c r="J43" s="111"/>
    </row>
    <row r="44" spans="2:13" ht="12" customHeight="1">
      <c r="B44" s="819" t="s">
        <v>3</v>
      </c>
      <c r="C44" s="678">
        <v>2010</v>
      </c>
      <c r="D44" s="683">
        <v>1.8</v>
      </c>
      <c r="E44" s="683">
        <v>4.9000000000000004</v>
      </c>
      <c r="F44" s="156"/>
      <c r="H44" s="111"/>
      <c r="I44" s="111"/>
      <c r="J44" s="111"/>
    </row>
    <row r="45" spans="2:13" ht="12" customHeight="1">
      <c r="B45" s="820"/>
      <c r="C45" s="680" t="s">
        <v>119</v>
      </c>
      <c r="D45" s="683">
        <v>2</v>
      </c>
      <c r="E45" s="683">
        <v>5.2</v>
      </c>
      <c r="F45" s="156"/>
      <c r="H45" s="111"/>
      <c r="I45" s="111"/>
      <c r="J45" s="111"/>
    </row>
    <row r="46" spans="2:13" ht="12" customHeight="1">
      <c r="B46" s="821"/>
      <c r="C46" s="678">
        <v>2012</v>
      </c>
      <c r="D46" s="679">
        <v>2.4</v>
      </c>
      <c r="E46" s="679">
        <v>5.5</v>
      </c>
      <c r="F46" s="156"/>
      <c r="H46" s="111"/>
      <c r="I46" s="111"/>
      <c r="J46" s="111"/>
    </row>
    <row r="47" spans="2:13" ht="12" customHeight="1">
      <c r="B47" s="814" t="s">
        <v>6</v>
      </c>
      <c r="C47" s="678">
        <v>2010</v>
      </c>
      <c r="D47" s="684">
        <v>23.5</v>
      </c>
      <c r="E47" s="684">
        <v>21.9</v>
      </c>
      <c r="F47" s="155"/>
      <c r="H47" s="111"/>
      <c r="I47" s="111"/>
      <c r="J47" s="111"/>
    </row>
    <row r="48" spans="2:13" ht="12" customHeight="1">
      <c r="B48" s="815"/>
      <c r="C48" s="680" t="s">
        <v>119</v>
      </c>
      <c r="D48" s="684">
        <v>22.8</v>
      </c>
      <c r="E48" s="684">
        <v>21.6</v>
      </c>
      <c r="F48" s="155"/>
      <c r="H48" s="111"/>
      <c r="I48" s="111"/>
      <c r="J48" s="111"/>
    </row>
    <row r="49" spans="2:10" ht="12" customHeight="1">
      <c r="B49" s="816"/>
      <c r="C49" s="678">
        <v>2012</v>
      </c>
      <c r="D49" s="684">
        <v>23.3</v>
      </c>
      <c r="E49" s="684">
        <v>23.6</v>
      </c>
      <c r="F49" s="155"/>
      <c r="H49" s="111"/>
      <c r="I49" s="111"/>
      <c r="J49" s="111"/>
    </row>
    <row r="50" spans="2:10">
      <c r="C50" s="106"/>
      <c r="D50" s="27"/>
      <c r="H50" s="154"/>
    </row>
    <row r="51" spans="2:10">
      <c r="C51" s="106"/>
      <c r="D51" s="27"/>
      <c r="F51" s="111"/>
      <c r="G51" s="111"/>
      <c r="H51" s="154"/>
    </row>
    <row r="52" spans="2:10">
      <c r="B52" s="7"/>
      <c r="C52" s="106"/>
      <c r="D52" s="27"/>
      <c r="F52" s="111"/>
      <c r="G52" s="111"/>
      <c r="H52" s="154"/>
    </row>
    <row r="53" spans="2:10">
      <c r="D53" s="7"/>
      <c r="F53" s="111"/>
      <c r="G53" s="111"/>
    </row>
    <row r="54" spans="2:10">
      <c r="F54" s="111"/>
      <c r="G54" s="111"/>
    </row>
    <row r="55" spans="2:10">
      <c r="F55" s="111"/>
      <c r="G55" s="111"/>
    </row>
    <row r="56" spans="2:10">
      <c r="F56" s="111"/>
      <c r="G56" s="111"/>
    </row>
    <row r="57" spans="2:10">
      <c r="F57" s="111"/>
      <c r="G57" s="111"/>
    </row>
    <row r="58" spans="2:10">
      <c r="F58" s="111"/>
      <c r="G58" s="111"/>
    </row>
    <row r="59" spans="2:10">
      <c r="F59" s="111"/>
      <c r="G59" s="111"/>
    </row>
    <row r="60" spans="2:10">
      <c r="F60" s="111"/>
      <c r="G60" s="111"/>
    </row>
    <row r="61" spans="2:10">
      <c r="F61" s="111"/>
      <c r="G61" s="111"/>
    </row>
    <row r="62" spans="2:10">
      <c r="F62" s="111"/>
      <c r="G62" s="111"/>
    </row>
    <row r="63" spans="2:10">
      <c r="F63" s="111"/>
      <c r="G63" s="111"/>
    </row>
    <row r="64" spans="2:10">
      <c r="F64" s="111"/>
      <c r="G64" s="111"/>
    </row>
    <row r="65" spans="4:7">
      <c r="F65" s="111"/>
      <c r="G65" s="111"/>
    </row>
    <row r="66" spans="4:7">
      <c r="F66" s="111"/>
      <c r="G66" s="111"/>
    </row>
    <row r="67" spans="4:7">
      <c r="F67" s="111"/>
      <c r="G67" s="111"/>
    </row>
    <row r="68" spans="4:7">
      <c r="F68" s="111"/>
      <c r="G68" s="111"/>
    </row>
    <row r="69" spans="4:7">
      <c r="D69" s="92"/>
    </row>
  </sheetData>
  <mergeCells count="9">
    <mergeCell ref="C5:H5"/>
    <mergeCell ref="C6:H6"/>
    <mergeCell ref="C9:J9"/>
    <mergeCell ref="B47:B49"/>
    <mergeCell ref="D33:E33"/>
    <mergeCell ref="B35:B37"/>
    <mergeCell ref="B38:B40"/>
    <mergeCell ref="B41:B43"/>
    <mergeCell ref="B44:B46"/>
  </mergeCells>
  <hyperlinks>
    <hyperlink ref="A1" location="sommaire!A1" display="retour menu"/>
  </hyperlinks>
  <pageMargins left="0.70866141732283472" right="0.70866141732283472" top="0.74803149606299213" bottom="0.74803149606299213" header="0.31496062992125984" footer="0.31496062992125984"/>
  <pageSetup paperSize="9" scale="97" orientation="landscape" r:id="rId1"/>
  <headerFooter>
    <oddHeader>&amp;LACPR&amp;CDonnées des tableaux et graphiques du rapport "chiffres du marché français de la banque et de l'assurance" _ partie assurances</oddHeader>
    <oddFooter>&amp;L&amp;F&amp;C&amp;D; &amp;T&amp;R&amp;P/&amp;N</oddFooter>
  </headerFooter>
  <drawing r:id="rId2"/>
</worksheet>
</file>

<file path=xl/worksheets/sheet34.xml><?xml version="1.0" encoding="utf-8"?>
<worksheet xmlns="http://schemas.openxmlformats.org/spreadsheetml/2006/main" xmlns:r="http://schemas.openxmlformats.org/officeDocument/2006/relationships">
  <sheetPr codeName="Feuil42"/>
  <dimension ref="A1:R54"/>
  <sheetViews>
    <sheetView showGridLines="0" zoomScale="80" zoomScaleNormal="80" zoomScaleSheetLayoutView="100" workbookViewId="0"/>
  </sheetViews>
  <sheetFormatPr baseColWidth="10" defaultRowHeight="15"/>
  <cols>
    <col min="1" max="1" width="11.42578125" style="536"/>
    <col min="2" max="2" width="29.85546875" style="135" customWidth="1"/>
    <col min="3" max="3" width="11.85546875" style="135" customWidth="1"/>
    <col min="4" max="4" width="10.140625" style="135" customWidth="1"/>
    <col min="5" max="5" width="11.140625" style="135" customWidth="1"/>
    <col min="6" max="6" width="10.5703125" style="135" customWidth="1"/>
    <col min="7" max="7" width="10.7109375" style="135" customWidth="1"/>
    <col min="8" max="13" width="10.140625" style="135" customWidth="1"/>
    <col min="14" max="14" width="11.28515625" style="135" customWidth="1"/>
    <col min="15" max="15" width="9.28515625" style="135" customWidth="1"/>
    <col min="16" max="16" width="9.5703125" style="135" customWidth="1"/>
    <col min="17" max="17" width="9.7109375" style="135" customWidth="1"/>
    <col min="18" max="18" width="15.5703125" style="135" bestFit="1" customWidth="1"/>
    <col min="19" max="19" width="11.42578125" style="135"/>
    <col min="20" max="20" width="12" style="135" customWidth="1"/>
    <col min="21" max="21" width="11.42578125" style="135"/>
    <col min="22" max="22" width="12.42578125" style="135" bestFit="1" customWidth="1"/>
    <col min="23" max="16384" width="11.42578125" style="135"/>
  </cols>
  <sheetData>
    <row r="1" spans="1:18">
      <c r="A1" s="698" t="s">
        <v>449</v>
      </c>
      <c r="B1" s="645" t="s">
        <v>302</v>
      </c>
      <c r="C1" s="645"/>
      <c r="D1" s="645"/>
      <c r="E1" s="645"/>
      <c r="F1" s="645"/>
      <c r="G1" s="645"/>
      <c r="H1" s="645"/>
      <c r="I1" s="645"/>
    </row>
    <row r="2" spans="1:18">
      <c r="B2" s="67"/>
      <c r="C2" s="28"/>
      <c r="D2" s="28"/>
    </row>
    <row r="3" spans="1:18">
      <c r="B3" s="17"/>
      <c r="C3" s="17"/>
      <c r="D3" s="17"/>
      <c r="E3" s="17"/>
      <c r="F3" s="17"/>
      <c r="G3" s="17"/>
      <c r="H3" s="17"/>
      <c r="I3" s="17"/>
      <c r="J3" s="17"/>
      <c r="K3" s="17"/>
      <c r="L3" s="17"/>
      <c r="M3" s="17"/>
    </row>
    <row r="4" spans="1:18">
      <c r="B4" s="16" t="s">
        <v>24</v>
      </c>
      <c r="C4" s="5" t="s">
        <v>277</v>
      </c>
      <c r="D4" s="16"/>
      <c r="E4" s="16"/>
      <c r="F4" s="16"/>
      <c r="G4" s="16"/>
      <c r="H4" s="16"/>
      <c r="I4" s="16"/>
      <c r="J4" s="16"/>
      <c r="K4" s="16"/>
      <c r="M4" s="17"/>
    </row>
    <row r="5" spans="1:18" ht="15" customHeight="1">
      <c r="B5" s="15" t="s">
        <v>263</v>
      </c>
      <c r="C5" s="743" t="s">
        <v>387</v>
      </c>
      <c r="D5" s="743"/>
      <c r="E5" s="743"/>
      <c r="F5" s="743"/>
      <c r="G5" s="743"/>
      <c r="H5" s="743"/>
      <c r="I5" s="5"/>
      <c r="J5" s="5"/>
      <c r="K5" s="5"/>
      <c r="L5" s="5"/>
      <c r="M5" s="17"/>
    </row>
    <row r="6" spans="1:18">
      <c r="B6" s="15" t="s">
        <v>262</v>
      </c>
      <c r="C6" s="743" t="s">
        <v>117</v>
      </c>
      <c r="D6" s="743"/>
      <c r="E6" s="743"/>
      <c r="F6" s="743"/>
      <c r="G6" s="743"/>
      <c r="H6" s="743"/>
      <c r="I6" s="743"/>
      <c r="J6" s="5"/>
      <c r="K6" s="5"/>
      <c r="L6" s="5"/>
      <c r="M6" s="17"/>
    </row>
    <row r="7" spans="1:18" ht="15" customHeight="1">
      <c r="B7" s="15" t="s">
        <v>264</v>
      </c>
      <c r="C7" s="5" t="s">
        <v>118</v>
      </c>
      <c r="D7" s="5"/>
      <c r="E7" s="5"/>
      <c r="F7" s="5"/>
      <c r="G7" s="5"/>
      <c r="H7" s="5"/>
      <c r="I7" s="5"/>
      <c r="J7" s="5"/>
      <c r="K7" s="5"/>
      <c r="L7" s="5"/>
      <c r="M7" s="17"/>
    </row>
    <row r="8" spans="1:18" ht="15" customHeight="1">
      <c r="B8" s="15" t="s">
        <v>265</v>
      </c>
      <c r="C8" s="5" t="s">
        <v>118</v>
      </c>
      <c r="D8" s="5"/>
      <c r="E8" s="5"/>
      <c r="F8" s="5"/>
      <c r="G8" s="5"/>
      <c r="H8" s="5"/>
      <c r="I8" s="5"/>
      <c r="J8" s="5"/>
      <c r="K8" s="5"/>
      <c r="L8" s="5"/>
      <c r="M8" s="17"/>
    </row>
    <row r="9" spans="1:18" ht="30" customHeight="1">
      <c r="B9" s="562" t="s">
        <v>40</v>
      </c>
      <c r="C9" s="743" t="s">
        <v>393</v>
      </c>
      <c r="D9" s="743"/>
      <c r="E9" s="743"/>
      <c r="F9" s="743"/>
      <c r="G9" s="743"/>
      <c r="H9" s="743"/>
      <c r="I9" s="743"/>
      <c r="J9" s="743"/>
      <c r="K9" s="743"/>
      <c r="L9" s="17"/>
      <c r="M9" s="17"/>
      <c r="N9" s="5"/>
      <c r="O9" s="5"/>
      <c r="P9" s="5"/>
      <c r="Q9" s="5"/>
      <c r="R9" s="5"/>
    </row>
    <row r="10" spans="1:18" ht="15" customHeight="1">
      <c r="B10" s="17" t="s">
        <v>25</v>
      </c>
      <c r="C10" s="17" t="s">
        <v>297</v>
      </c>
      <c r="D10" s="17"/>
      <c r="E10" s="17"/>
      <c r="F10" s="17"/>
      <c r="G10" s="17"/>
      <c r="H10" s="17"/>
      <c r="I10" s="17"/>
      <c r="J10" s="17"/>
      <c r="K10" s="17"/>
      <c r="L10" s="17"/>
      <c r="M10" s="17"/>
      <c r="N10" s="5"/>
      <c r="O10" s="5"/>
      <c r="P10" s="5"/>
      <c r="Q10" s="5"/>
      <c r="R10" s="5"/>
    </row>
    <row r="11" spans="1:18" ht="15" customHeight="1">
      <c r="B11" s="17" t="s">
        <v>266</v>
      </c>
      <c r="C11" s="17" t="s">
        <v>5</v>
      </c>
      <c r="D11" s="17"/>
      <c r="E11" s="17"/>
      <c r="F11" s="17"/>
      <c r="G11" s="17"/>
      <c r="H11" s="17"/>
      <c r="I11" s="17"/>
      <c r="J11" s="17"/>
      <c r="K11" s="17"/>
      <c r="L11" s="17"/>
      <c r="M11" s="17"/>
      <c r="N11" s="5"/>
      <c r="O11" s="5"/>
      <c r="P11" s="5"/>
      <c r="Q11" s="5"/>
      <c r="R11" s="5"/>
    </row>
    <row r="12" spans="1:18" ht="15" customHeight="1">
      <c r="B12" s="52"/>
      <c r="C12" s="55"/>
      <c r="D12" s="620"/>
      <c r="E12" s="620"/>
      <c r="F12" s="620"/>
      <c r="G12" s="620"/>
      <c r="H12" s="620"/>
      <c r="I12" s="158"/>
      <c r="J12" s="158"/>
      <c r="K12" s="158"/>
      <c r="L12" s="158"/>
      <c r="M12" s="158"/>
      <c r="N12" s="5"/>
      <c r="O12" s="5"/>
      <c r="P12" s="5"/>
      <c r="Q12" s="5"/>
      <c r="R12" s="5"/>
    </row>
    <row r="13" spans="1:18" ht="15" customHeight="1">
      <c r="B13" s="52"/>
      <c r="C13" s="55"/>
      <c r="D13" s="620"/>
      <c r="E13" s="620"/>
      <c r="F13" s="620"/>
      <c r="G13" s="620"/>
      <c r="H13" s="620"/>
      <c r="I13" s="158"/>
      <c r="J13" s="158"/>
      <c r="K13" s="158"/>
      <c r="L13" s="158"/>
      <c r="M13" s="158"/>
      <c r="N13" s="5"/>
      <c r="O13" s="5"/>
      <c r="P13" s="5"/>
      <c r="Q13" s="5"/>
      <c r="R13" s="5"/>
    </row>
    <row r="14" spans="1:18" ht="15" customHeight="1">
      <c r="B14" s="52"/>
      <c r="C14" s="55"/>
      <c r="D14" s="620"/>
      <c r="E14" s="620"/>
      <c r="F14" s="620"/>
      <c r="G14" s="620"/>
      <c r="H14" s="620"/>
      <c r="I14" s="158"/>
      <c r="J14" s="158"/>
      <c r="K14" s="158"/>
      <c r="L14" s="158"/>
      <c r="M14" s="158"/>
      <c r="N14" s="5"/>
      <c r="O14" s="5"/>
      <c r="P14" s="5"/>
      <c r="Q14" s="5"/>
      <c r="R14" s="5"/>
    </row>
    <row r="15" spans="1:18" ht="15" customHeight="1">
      <c r="B15" s="52"/>
      <c r="C15" s="55"/>
      <c r="D15" s="620"/>
      <c r="E15" s="620"/>
      <c r="F15" s="620"/>
      <c r="G15" s="620"/>
      <c r="H15" s="620"/>
      <c r="I15" s="158"/>
      <c r="J15" s="158"/>
      <c r="K15" s="158"/>
      <c r="L15" s="158"/>
      <c r="M15" s="158"/>
      <c r="N15" s="5"/>
      <c r="O15" s="5"/>
      <c r="P15" s="5"/>
      <c r="Q15" s="5"/>
      <c r="R15" s="5"/>
    </row>
    <row r="16" spans="1:18" ht="15" customHeight="1">
      <c r="B16" s="52"/>
      <c r="C16" s="55"/>
      <c r="D16" s="620"/>
      <c r="E16" s="620"/>
      <c r="F16" s="620"/>
      <c r="G16" s="620"/>
      <c r="H16" s="620"/>
      <c r="I16" s="158"/>
      <c r="J16" s="158"/>
      <c r="K16" s="158"/>
      <c r="L16" s="158"/>
      <c r="M16" s="158"/>
      <c r="N16" s="5"/>
      <c r="O16" s="5"/>
      <c r="P16" s="5"/>
      <c r="Q16" s="5"/>
      <c r="R16" s="5"/>
    </row>
    <row r="17" spans="2:18" ht="15" customHeight="1">
      <c r="B17" s="52"/>
      <c r="C17" s="55"/>
      <c r="D17" s="620"/>
      <c r="E17" s="620"/>
      <c r="F17" s="620"/>
      <c r="G17" s="620"/>
      <c r="H17" s="620"/>
      <c r="I17" s="158"/>
      <c r="J17" s="158"/>
      <c r="K17" s="158"/>
      <c r="L17" s="158"/>
      <c r="M17" s="158"/>
      <c r="N17" s="5"/>
      <c r="O17" s="5"/>
      <c r="P17" s="5"/>
      <c r="Q17" s="5"/>
      <c r="R17" s="5"/>
    </row>
    <row r="18" spans="2:18" ht="15" customHeight="1">
      <c r="B18" s="52"/>
      <c r="C18" s="55"/>
      <c r="D18" s="620"/>
      <c r="E18" s="620"/>
      <c r="F18" s="620"/>
      <c r="G18" s="620"/>
      <c r="H18" s="620"/>
      <c r="I18" s="158"/>
      <c r="J18" s="158"/>
      <c r="K18" s="158"/>
      <c r="L18" s="158"/>
      <c r="M18" s="158"/>
      <c r="N18" s="5"/>
      <c r="O18" s="5"/>
      <c r="P18" s="5"/>
      <c r="Q18" s="5"/>
      <c r="R18" s="5"/>
    </row>
    <row r="19" spans="2:18" ht="15" customHeight="1">
      <c r="B19" s="52"/>
      <c r="C19" s="55"/>
      <c r="D19" s="620"/>
      <c r="E19" s="620"/>
      <c r="F19" s="620"/>
      <c r="G19" s="620"/>
      <c r="H19" s="620"/>
      <c r="I19" s="158"/>
      <c r="J19" s="158"/>
      <c r="K19" s="158"/>
      <c r="L19" s="158"/>
      <c r="M19" s="158"/>
      <c r="N19" s="5"/>
      <c r="O19" s="5"/>
      <c r="P19" s="5"/>
      <c r="Q19" s="5"/>
      <c r="R19" s="5"/>
    </row>
    <row r="20" spans="2:18" ht="15" customHeight="1">
      <c r="B20" s="52"/>
      <c r="C20" s="52"/>
      <c r="D20" s="221"/>
      <c r="E20" s="221"/>
      <c r="F20" s="221"/>
      <c r="G20" s="221"/>
      <c r="H20" s="221"/>
      <c r="I20" s="221"/>
      <c r="J20" s="221"/>
      <c r="K20" s="221"/>
      <c r="L20" s="221"/>
      <c r="M20" s="221"/>
      <c r="N20" s="5"/>
      <c r="O20" s="5"/>
      <c r="P20" s="5"/>
      <c r="Q20" s="5"/>
      <c r="R20" s="5"/>
    </row>
    <row r="21" spans="2:18" ht="15" customHeight="1">
      <c r="B21" s="52"/>
      <c r="C21" s="52"/>
      <c r="D21" s="221"/>
      <c r="E21" s="221"/>
      <c r="F21" s="221"/>
      <c r="G21" s="221"/>
      <c r="H21" s="221"/>
      <c r="I21" s="221"/>
      <c r="J21" s="221"/>
      <c r="K21" s="221"/>
      <c r="L21" s="221"/>
      <c r="M21" s="221"/>
      <c r="N21" s="5"/>
      <c r="O21" s="5"/>
      <c r="P21" s="5"/>
      <c r="Q21" s="5"/>
      <c r="R21" s="5"/>
    </row>
    <row r="22" spans="2:18" ht="15" customHeight="1">
      <c r="B22" s="52"/>
      <c r="C22" s="52"/>
      <c r="D22" s="221"/>
      <c r="E22" s="221"/>
      <c r="F22" s="221"/>
      <c r="G22" s="221"/>
      <c r="H22" s="221"/>
      <c r="I22" s="221"/>
      <c r="J22" s="221"/>
      <c r="K22" s="221"/>
      <c r="L22" s="221"/>
      <c r="M22" s="221"/>
      <c r="N22" s="5"/>
      <c r="O22" s="5"/>
      <c r="P22" s="5"/>
      <c r="Q22" s="5"/>
      <c r="R22" s="5"/>
    </row>
    <row r="23" spans="2:18" ht="15" customHeight="1">
      <c r="B23" s="52"/>
      <c r="C23" s="52"/>
      <c r="D23" s="158"/>
      <c r="E23" s="158"/>
      <c r="F23" s="158"/>
      <c r="G23" s="158"/>
      <c r="H23" s="158"/>
      <c r="I23" s="158"/>
      <c r="J23" s="158"/>
      <c r="K23" s="158"/>
      <c r="L23" s="158"/>
      <c r="M23" s="158"/>
      <c r="N23" s="5"/>
      <c r="O23" s="5"/>
      <c r="P23" s="5"/>
      <c r="Q23" s="5"/>
      <c r="R23" s="5"/>
    </row>
    <row r="24" spans="2:18" ht="15" customHeight="1">
      <c r="B24" s="52"/>
      <c r="C24" s="52"/>
      <c r="D24" s="158"/>
      <c r="E24" s="158"/>
      <c r="F24" s="158"/>
      <c r="G24" s="158"/>
      <c r="H24" s="158"/>
      <c r="I24" s="158"/>
      <c r="J24" s="158"/>
      <c r="K24" s="158"/>
      <c r="L24" s="158"/>
      <c r="M24" s="158"/>
      <c r="N24" s="5"/>
      <c r="O24" s="5"/>
      <c r="P24" s="5"/>
      <c r="Q24" s="5"/>
      <c r="R24" s="5"/>
    </row>
    <row r="34" spans="2:11">
      <c r="B34" s="7"/>
      <c r="C34" s="771" t="s">
        <v>48</v>
      </c>
      <c r="D34" s="772"/>
      <c r="E34" s="773"/>
      <c r="F34" s="771" t="s">
        <v>50</v>
      </c>
      <c r="G34" s="772"/>
      <c r="H34" s="773"/>
      <c r="I34" s="771" t="s">
        <v>336</v>
      </c>
      <c r="J34" s="772"/>
      <c r="K34" s="773"/>
    </row>
    <row r="35" spans="2:11">
      <c r="B35" s="7"/>
      <c r="C35" s="686">
        <v>2010</v>
      </c>
      <c r="D35" s="686" t="s">
        <v>119</v>
      </c>
      <c r="E35" s="686">
        <v>2012</v>
      </c>
      <c r="F35" s="686">
        <v>2010</v>
      </c>
      <c r="G35" s="686" t="s">
        <v>119</v>
      </c>
      <c r="H35" s="686">
        <v>2012</v>
      </c>
      <c r="I35" s="686">
        <v>2010</v>
      </c>
      <c r="J35" s="686" t="s">
        <v>119</v>
      </c>
      <c r="K35" s="686">
        <v>2012</v>
      </c>
    </row>
    <row r="36" spans="2:11">
      <c r="B36" s="146" t="s">
        <v>13</v>
      </c>
      <c r="C36" s="147">
        <v>0.68</v>
      </c>
      <c r="D36" s="147">
        <v>0.65</v>
      </c>
      <c r="E36" s="147">
        <v>0.72</v>
      </c>
      <c r="F36" s="147">
        <v>0.77</v>
      </c>
      <c r="G36" s="147">
        <v>0.76</v>
      </c>
      <c r="H36" s="147">
        <v>0.79</v>
      </c>
      <c r="I36" s="147">
        <v>0.75</v>
      </c>
      <c r="J36" s="147">
        <v>0.76</v>
      </c>
      <c r="K36" s="147">
        <v>0.78</v>
      </c>
    </row>
    <row r="37" spans="2:11">
      <c r="B37" s="146" t="s">
        <v>14</v>
      </c>
      <c r="C37" s="147">
        <v>0.77</v>
      </c>
      <c r="D37" s="147">
        <v>0.8</v>
      </c>
      <c r="E37" s="147">
        <v>0.81</v>
      </c>
      <c r="F37" s="147">
        <v>0.87</v>
      </c>
      <c r="G37" s="147">
        <v>0.92</v>
      </c>
      <c r="H37" s="147">
        <v>0.91</v>
      </c>
      <c r="I37" s="147">
        <v>0.82</v>
      </c>
      <c r="J37" s="147">
        <v>0.86</v>
      </c>
      <c r="K37" s="147">
        <v>0.86</v>
      </c>
    </row>
    <row r="38" spans="2:11">
      <c r="B38" s="146" t="s">
        <v>15</v>
      </c>
      <c r="C38" s="147">
        <v>0.86</v>
      </c>
      <c r="D38" s="147">
        <v>0.9</v>
      </c>
      <c r="E38" s="147">
        <v>0.89</v>
      </c>
      <c r="F38" s="147">
        <v>0.96</v>
      </c>
      <c r="G38" s="147">
        <v>1.02</v>
      </c>
      <c r="H38" s="147">
        <v>1</v>
      </c>
      <c r="I38" s="147">
        <v>0.88</v>
      </c>
      <c r="J38" s="147">
        <v>0.94</v>
      </c>
      <c r="K38" s="147">
        <v>0.93</v>
      </c>
    </row>
    <row r="39" spans="2:11">
      <c r="B39" s="7"/>
      <c r="C39" s="7"/>
      <c r="D39" s="7"/>
      <c r="E39" s="7"/>
      <c r="F39" s="7"/>
      <c r="G39" s="7"/>
      <c r="H39" s="7"/>
      <c r="I39" s="7"/>
      <c r="J39" s="7"/>
      <c r="K39" s="7"/>
    </row>
    <row r="40" spans="2:11">
      <c r="B40" s="144" t="s">
        <v>126</v>
      </c>
      <c r="C40" s="145">
        <v>0.68</v>
      </c>
      <c r="D40" s="145">
        <v>0.65</v>
      </c>
      <c r="E40" s="145">
        <v>0.72</v>
      </c>
      <c r="F40" s="145">
        <v>0.77</v>
      </c>
      <c r="G40" s="145">
        <v>0.76</v>
      </c>
      <c r="H40" s="145">
        <v>0.79</v>
      </c>
      <c r="I40" s="145">
        <v>0.75</v>
      </c>
      <c r="J40" s="145">
        <v>0.76</v>
      </c>
      <c r="K40" s="145">
        <v>0.78</v>
      </c>
    </row>
    <row r="41" spans="2:11">
      <c r="B41" s="144" t="s">
        <v>127</v>
      </c>
      <c r="C41" s="145">
        <v>0.09</v>
      </c>
      <c r="D41" s="145">
        <v>0.15</v>
      </c>
      <c r="E41" s="145">
        <v>0.09</v>
      </c>
      <c r="F41" s="145">
        <v>0.1</v>
      </c>
      <c r="G41" s="145">
        <v>0.16</v>
      </c>
      <c r="H41" s="145">
        <v>0.12</v>
      </c>
      <c r="I41" s="145">
        <v>7.0000000000000007E-2</v>
      </c>
      <c r="J41" s="145">
        <v>0.1</v>
      </c>
      <c r="K41" s="145">
        <v>0.08</v>
      </c>
    </row>
    <row r="42" spans="2:11">
      <c r="B42" s="144" t="s">
        <v>128</v>
      </c>
      <c r="C42" s="145">
        <v>0.09</v>
      </c>
      <c r="D42" s="145">
        <v>0.1</v>
      </c>
      <c r="E42" s="145">
        <v>0.08</v>
      </c>
      <c r="F42" s="145">
        <v>0.09</v>
      </c>
      <c r="G42" s="145">
        <v>0.1</v>
      </c>
      <c r="H42" s="145">
        <v>0.09</v>
      </c>
      <c r="I42" s="145">
        <v>0.06</v>
      </c>
      <c r="J42" s="145">
        <v>0.08</v>
      </c>
      <c r="K42" s="145">
        <v>7.0000000000000007E-2</v>
      </c>
    </row>
    <row r="43" spans="2:11">
      <c r="B43" s="7"/>
      <c r="C43" s="7"/>
      <c r="D43" s="7"/>
      <c r="E43" s="7"/>
      <c r="F43" s="7"/>
      <c r="G43" s="7"/>
      <c r="H43" s="7"/>
      <c r="I43" s="7"/>
      <c r="J43" s="7"/>
      <c r="K43" s="7"/>
    </row>
    <row r="44" spans="2:11">
      <c r="B44" s="144" t="s">
        <v>138</v>
      </c>
      <c r="C44" s="147">
        <v>0.69</v>
      </c>
      <c r="D44" s="147">
        <v>0.72</v>
      </c>
      <c r="E44" s="147">
        <v>0.79</v>
      </c>
      <c r="F44" s="147">
        <v>0.86</v>
      </c>
      <c r="G44" s="147">
        <v>0.92</v>
      </c>
      <c r="H44" s="147">
        <v>0.88</v>
      </c>
      <c r="I44" s="687">
        <v>0.79</v>
      </c>
      <c r="J44" s="687">
        <v>0.84</v>
      </c>
      <c r="K44" s="687">
        <v>0.87</v>
      </c>
    </row>
    <row r="46" spans="2:11">
      <c r="B46" s="121"/>
      <c r="C46" s="92"/>
      <c r="D46" s="92"/>
      <c r="E46" s="92"/>
      <c r="F46" s="92"/>
      <c r="G46" s="92"/>
      <c r="H46" s="92"/>
      <c r="I46" s="92"/>
      <c r="J46" s="92"/>
      <c r="K46" s="92"/>
    </row>
    <row r="47" spans="2:11">
      <c r="C47" s="92"/>
      <c r="D47" s="92"/>
      <c r="E47" s="92"/>
      <c r="F47" s="92"/>
      <c r="G47" s="92"/>
      <c r="H47" s="92"/>
      <c r="I47" s="92"/>
      <c r="J47" s="92"/>
      <c r="K47" s="92"/>
    </row>
    <row r="48" spans="2:11">
      <c r="C48" s="92"/>
      <c r="D48" s="92"/>
      <c r="E48" s="92"/>
      <c r="F48" s="92"/>
      <c r="G48" s="92"/>
      <c r="H48" s="92"/>
      <c r="I48" s="92"/>
      <c r="J48" s="92"/>
      <c r="K48" s="92"/>
    </row>
    <row r="49" spans="3:11">
      <c r="C49" s="92"/>
      <c r="D49" s="92"/>
      <c r="E49" s="92"/>
      <c r="F49" s="92"/>
      <c r="G49" s="92"/>
      <c r="H49" s="92"/>
      <c r="I49" s="92"/>
      <c r="J49" s="92"/>
      <c r="K49" s="92"/>
    </row>
    <row r="50" spans="3:11">
      <c r="C50" s="92"/>
      <c r="D50" s="92"/>
      <c r="E50" s="92"/>
      <c r="F50" s="92"/>
      <c r="G50" s="92"/>
      <c r="H50" s="92"/>
      <c r="I50" s="92"/>
      <c r="J50" s="92"/>
      <c r="K50" s="92"/>
    </row>
    <row r="51" spans="3:11">
      <c r="C51" s="92"/>
      <c r="D51" s="92"/>
      <c r="E51" s="92"/>
      <c r="F51" s="92"/>
      <c r="G51" s="92"/>
      <c r="H51" s="92"/>
      <c r="I51" s="92"/>
      <c r="J51" s="92"/>
      <c r="K51" s="92"/>
    </row>
    <row r="52" spans="3:11">
      <c r="C52" s="92"/>
      <c r="D52" s="92"/>
      <c r="E52" s="92"/>
      <c r="F52" s="92"/>
      <c r="G52" s="92"/>
      <c r="H52" s="92"/>
      <c r="I52" s="92"/>
      <c r="J52" s="92"/>
      <c r="K52" s="92"/>
    </row>
    <row r="53" spans="3:11">
      <c r="C53" s="92"/>
      <c r="D53" s="92"/>
      <c r="E53" s="92"/>
      <c r="F53" s="92"/>
      <c r="G53" s="92"/>
      <c r="H53" s="92"/>
      <c r="I53" s="92"/>
      <c r="J53" s="92"/>
      <c r="K53" s="92"/>
    </row>
    <row r="54" spans="3:11">
      <c r="C54" s="92"/>
      <c r="D54" s="92"/>
      <c r="E54" s="92"/>
      <c r="F54" s="92"/>
      <c r="G54" s="92"/>
      <c r="H54" s="92"/>
      <c r="I54" s="92"/>
      <c r="J54" s="92"/>
      <c r="K54" s="92"/>
    </row>
  </sheetData>
  <mergeCells count="6">
    <mergeCell ref="C5:H5"/>
    <mergeCell ref="C34:E34"/>
    <mergeCell ref="F34:H34"/>
    <mergeCell ref="I34:K34"/>
    <mergeCell ref="C6:I6"/>
    <mergeCell ref="C9:K9"/>
  </mergeCells>
  <hyperlinks>
    <hyperlink ref="A1" location="sommaire!A1" display="retour menu"/>
  </hyperlinks>
  <pageMargins left="0.70866141732283472" right="0.70866141732283472" top="0.74803149606299213" bottom="0.74803149606299213" header="0.31496062992125984" footer="0.31496062992125984"/>
  <pageSetup paperSize="9" scale="97" orientation="landscape" r:id="rId1"/>
  <headerFooter>
    <oddHeader>&amp;LACPR&amp;CDonnées des tableaux et graphiques du rapport "chiffres du marché français de la banque et de l'assurance" _ partie assurances</oddHeader>
    <oddFooter>&amp;L&amp;F&amp;C&amp;D; &amp;T&amp;R&amp;P/&amp;N</oddFooter>
  </headerFooter>
  <drawing r:id="rId2"/>
</worksheet>
</file>

<file path=xl/worksheets/sheet35.xml><?xml version="1.0" encoding="utf-8"?>
<worksheet xmlns="http://schemas.openxmlformats.org/spreadsheetml/2006/main" xmlns:r="http://schemas.openxmlformats.org/officeDocument/2006/relationships">
  <sheetPr codeName="Feuil43"/>
  <dimension ref="A1:R53"/>
  <sheetViews>
    <sheetView showGridLines="0" zoomScale="80" zoomScaleNormal="80" zoomScaleSheetLayoutView="110" workbookViewId="0"/>
  </sheetViews>
  <sheetFormatPr baseColWidth="10" defaultRowHeight="15"/>
  <cols>
    <col min="1" max="1" width="11.42578125" style="536"/>
    <col min="2" max="2" width="15.5703125" style="135" customWidth="1"/>
    <col min="3" max="3" width="14.7109375" style="135" customWidth="1"/>
    <col min="4" max="4" width="10.140625" style="135" customWidth="1"/>
    <col min="5" max="5" width="11.140625" style="135" customWidth="1"/>
    <col min="6" max="6" width="10.5703125" style="135" customWidth="1"/>
    <col min="7" max="7" width="10.7109375" style="135" customWidth="1"/>
    <col min="8" max="13" width="10.140625" style="135" customWidth="1"/>
    <col min="14" max="14" width="11.28515625" style="135" customWidth="1"/>
    <col min="15" max="15" width="9.28515625" style="135" customWidth="1"/>
    <col min="16" max="16" width="9.5703125" style="135" customWidth="1"/>
    <col min="17" max="17" width="9.7109375" style="135" customWidth="1"/>
    <col min="18" max="18" width="15.5703125" style="135" bestFit="1" customWidth="1"/>
    <col min="19" max="19" width="11.42578125" style="135"/>
    <col min="20" max="20" width="12" style="135" customWidth="1"/>
    <col min="21" max="21" width="11.42578125" style="135"/>
    <col min="22" max="22" width="12.42578125" style="135" bestFit="1" customWidth="1"/>
    <col min="23" max="16384" width="11.42578125" style="135"/>
  </cols>
  <sheetData>
    <row r="1" spans="1:18">
      <c r="A1" s="698" t="s">
        <v>449</v>
      </c>
      <c r="B1" s="645" t="s">
        <v>303</v>
      </c>
      <c r="C1" s="645"/>
      <c r="D1" s="645"/>
      <c r="E1" s="645"/>
      <c r="F1" s="645"/>
      <c r="G1" s="645"/>
      <c r="H1" s="645"/>
      <c r="I1" s="645"/>
      <c r="J1" s="645"/>
    </row>
    <row r="2" spans="1:18">
      <c r="B2" s="67"/>
    </row>
    <row r="4" spans="1:18">
      <c r="B4" s="16" t="s">
        <v>24</v>
      </c>
      <c r="C4" s="5" t="s">
        <v>277</v>
      </c>
      <c r="D4" s="16"/>
      <c r="E4" s="16"/>
      <c r="F4" s="16"/>
      <c r="G4" s="16"/>
      <c r="H4" s="16"/>
      <c r="I4" s="16"/>
      <c r="J4" s="16"/>
      <c r="K4" s="16"/>
    </row>
    <row r="5" spans="1:18" ht="15" customHeight="1">
      <c r="B5" s="15" t="s">
        <v>263</v>
      </c>
      <c r="C5" s="743" t="s">
        <v>387</v>
      </c>
      <c r="D5" s="743"/>
      <c r="E5" s="743"/>
      <c r="F5" s="743"/>
      <c r="G5" s="743"/>
      <c r="H5" s="743"/>
      <c r="I5" s="578"/>
      <c r="J5" s="5"/>
      <c r="K5" s="5"/>
      <c r="L5" s="5"/>
    </row>
    <row r="6" spans="1:18">
      <c r="B6" s="15" t="s">
        <v>262</v>
      </c>
      <c r="C6" s="743" t="s">
        <v>117</v>
      </c>
      <c r="D6" s="743"/>
      <c r="E6" s="743"/>
      <c r="F6" s="743"/>
      <c r="G6" s="743"/>
      <c r="H6" s="743"/>
      <c r="I6" s="743"/>
      <c r="J6" s="5"/>
      <c r="K6" s="5"/>
      <c r="L6" s="5"/>
    </row>
    <row r="7" spans="1:18" ht="15" customHeight="1">
      <c r="B7" s="15" t="s">
        <v>264</v>
      </c>
      <c r="C7" s="5" t="s">
        <v>118</v>
      </c>
      <c r="D7" s="5"/>
      <c r="E7" s="5"/>
      <c r="F7" s="5"/>
      <c r="G7" s="5"/>
      <c r="H7" s="5"/>
      <c r="I7" s="5"/>
      <c r="J7" s="5"/>
      <c r="K7" s="5"/>
      <c r="L7" s="5"/>
    </row>
    <row r="8" spans="1:18" ht="15" customHeight="1">
      <c r="B8" s="15" t="s">
        <v>265</v>
      </c>
      <c r="C8" s="5" t="s">
        <v>118</v>
      </c>
      <c r="D8" s="5"/>
      <c r="E8" s="5"/>
      <c r="F8" s="5"/>
      <c r="G8" s="5"/>
      <c r="H8" s="5"/>
      <c r="I8" s="5"/>
      <c r="J8" s="5"/>
      <c r="K8" s="5"/>
      <c r="L8" s="5"/>
    </row>
    <row r="9" spans="1:18" ht="28.5" customHeight="1">
      <c r="B9" s="562" t="s">
        <v>40</v>
      </c>
      <c r="C9" s="743" t="s">
        <v>393</v>
      </c>
      <c r="D9" s="743"/>
      <c r="E9" s="743"/>
      <c r="F9" s="743"/>
      <c r="G9" s="743"/>
      <c r="H9" s="743"/>
      <c r="I9" s="743"/>
      <c r="J9" s="743"/>
      <c r="K9" s="743"/>
      <c r="L9" s="16"/>
      <c r="N9" s="5"/>
      <c r="O9" s="5"/>
      <c r="P9" s="5"/>
      <c r="Q9" s="5"/>
      <c r="R9" s="5"/>
    </row>
    <row r="10" spans="1:18" ht="15" customHeight="1">
      <c r="B10" s="16" t="s">
        <v>25</v>
      </c>
      <c r="C10" s="16" t="s">
        <v>297</v>
      </c>
      <c r="D10" s="16"/>
      <c r="E10" s="16"/>
      <c r="F10" s="16"/>
      <c r="G10" s="16"/>
      <c r="H10" s="16"/>
      <c r="I10" s="16"/>
      <c r="J10" s="16"/>
      <c r="K10" s="16"/>
      <c r="L10" s="16"/>
      <c r="N10" s="5"/>
      <c r="O10" s="5"/>
      <c r="P10" s="5"/>
      <c r="Q10" s="5"/>
      <c r="R10" s="5"/>
    </row>
    <row r="11" spans="1:18" ht="15" customHeight="1">
      <c r="B11" s="16" t="s">
        <v>266</v>
      </c>
      <c r="C11" s="16" t="s">
        <v>5</v>
      </c>
      <c r="D11" s="578"/>
      <c r="E11" s="578"/>
      <c r="F11" s="578"/>
      <c r="G11" s="578"/>
      <c r="H11" s="578"/>
      <c r="I11" s="578"/>
      <c r="J11" s="578"/>
      <c r="K11" s="578"/>
      <c r="L11" s="158"/>
      <c r="M11" s="158"/>
      <c r="N11" s="5"/>
      <c r="O11" s="5"/>
      <c r="P11" s="5"/>
      <c r="Q11" s="5"/>
      <c r="R11" s="5"/>
    </row>
    <row r="12" spans="1:18" ht="15" customHeight="1">
      <c r="B12" s="52"/>
      <c r="C12" s="55"/>
      <c r="D12" s="620"/>
      <c r="E12" s="620"/>
      <c r="F12" s="620"/>
      <c r="G12" s="620"/>
      <c r="H12" s="620"/>
      <c r="I12" s="158"/>
      <c r="J12" s="158"/>
      <c r="K12" s="158"/>
      <c r="L12" s="158"/>
      <c r="M12" s="158"/>
      <c r="N12" s="5"/>
      <c r="O12" s="5"/>
      <c r="P12" s="5"/>
      <c r="Q12" s="5"/>
      <c r="R12" s="5"/>
    </row>
    <row r="13" spans="1:18" ht="15" customHeight="1">
      <c r="B13" s="52"/>
      <c r="C13" s="55"/>
      <c r="D13" s="620"/>
      <c r="E13" s="620"/>
      <c r="F13" s="620"/>
      <c r="G13" s="620"/>
      <c r="H13" s="620"/>
      <c r="I13" s="158"/>
      <c r="J13" s="158"/>
      <c r="K13" s="158"/>
      <c r="L13" s="158"/>
      <c r="M13" s="158"/>
      <c r="N13" s="5"/>
      <c r="O13" s="5"/>
      <c r="P13" s="5"/>
      <c r="Q13" s="5"/>
      <c r="R13" s="5"/>
    </row>
    <row r="14" spans="1:18" ht="15" customHeight="1">
      <c r="B14" s="52"/>
      <c r="C14" s="55"/>
      <c r="D14" s="620"/>
      <c r="E14" s="620"/>
      <c r="F14" s="620"/>
      <c r="G14" s="620"/>
      <c r="H14" s="620"/>
      <c r="I14" s="158"/>
      <c r="J14" s="158"/>
      <c r="K14" s="158"/>
      <c r="L14" s="158"/>
      <c r="M14" s="158"/>
      <c r="N14" s="5"/>
      <c r="O14" s="5"/>
      <c r="P14" s="5"/>
      <c r="Q14" s="5"/>
      <c r="R14" s="5"/>
    </row>
    <row r="15" spans="1:18" ht="15" customHeight="1">
      <c r="B15" s="52"/>
      <c r="C15" s="55"/>
      <c r="D15" s="620"/>
      <c r="E15" s="620"/>
      <c r="F15" s="620"/>
      <c r="G15" s="620"/>
      <c r="H15" s="620"/>
      <c r="I15" s="158"/>
      <c r="J15" s="158"/>
      <c r="K15" s="158"/>
      <c r="L15" s="158"/>
      <c r="M15" s="158"/>
      <c r="N15" s="5"/>
      <c r="O15" s="5"/>
      <c r="P15" s="5"/>
      <c r="Q15" s="5"/>
      <c r="R15" s="5"/>
    </row>
    <row r="16" spans="1:18" ht="15" customHeight="1">
      <c r="B16" s="52"/>
      <c r="C16" s="55"/>
      <c r="D16" s="620"/>
      <c r="E16" s="620"/>
      <c r="F16" s="620"/>
      <c r="G16" s="620"/>
      <c r="H16" s="620"/>
      <c r="I16" s="158"/>
      <c r="J16" s="158"/>
      <c r="K16" s="158"/>
      <c r="L16" s="158"/>
      <c r="M16" s="158"/>
      <c r="N16" s="5"/>
      <c r="O16" s="5"/>
      <c r="P16" s="5"/>
      <c r="Q16" s="5"/>
      <c r="R16" s="5"/>
    </row>
    <row r="17" spans="2:18" ht="15" customHeight="1">
      <c r="B17" s="52"/>
      <c r="C17" s="55"/>
      <c r="D17" s="620"/>
      <c r="E17" s="620"/>
      <c r="F17" s="620"/>
      <c r="G17" s="620"/>
      <c r="H17" s="620"/>
      <c r="I17" s="158"/>
      <c r="J17" s="158"/>
      <c r="K17" s="158"/>
      <c r="L17" s="158"/>
      <c r="M17" s="158"/>
      <c r="N17" s="5"/>
      <c r="O17" s="5"/>
      <c r="P17" s="5"/>
      <c r="Q17" s="5"/>
      <c r="R17" s="5"/>
    </row>
    <row r="18" spans="2:18" ht="15" customHeight="1">
      <c r="B18" s="52"/>
      <c r="C18" s="55"/>
      <c r="D18" s="620"/>
      <c r="E18" s="620"/>
      <c r="F18" s="620"/>
      <c r="G18" s="620"/>
      <c r="H18" s="620"/>
      <c r="I18" s="158"/>
      <c r="J18" s="158"/>
      <c r="K18" s="158"/>
      <c r="L18" s="158"/>
      <c r="M18" s="158"/>
      <c r="N18" s="5"/>
      <c r="O18" s="5"/>
      <c r="P18" s="5"/>
      <c r="Q18" s="5"/>
      <c r="R18" s="5"/>
    </row>
    <row r="19" spans="2:18" ht="15" customHeight="1">
      <c r="B19" s="52"/>
      <c r="C19" s="55"/>
      <c r="D19" s="620"/>
      <c r="E19" s="620"/>
      <c r="F19" s="620"/>
      <c r="G19" s="620"/>
      <c r="H19" s="620"/>
      <c r="I19" s="221"/>
      <c r="J19" s="221"/>
      <c r="K19" s="221"/>
      <c r="L19" s="221"/>
      <c r="M19" s="221"/>
      <c r="N19" s="5"/>
      <c r="O19" s="5"/>
      <c r="P19" s="5"/>
      <c r="Q19" s="5"/>
      <c r="R19" s="5"/>
    </row>
    <row r="20" spans="2:18" ht="15" customHeight="1">
      <c r="B20" s="52"/>
      <c r="C20" s="52"/>
      <c r="D20" s="221"/>
      <c r="E20" s="221"/>
      <c r="F20" s="221"/>
      <c r="G20" s="221"/>
      <c r="H20" s="221"/>
      <c r="I20" s="221"/>
      <c r="J20" s="221"/>
      <c r="K20" s="221"/>
      <c r="L20" s="221"/>
      <c r="M20" s="221"/>
      <c r="N20" s="5"/>
      <c r="O20" s="5"/>
      <c r="P20" s="5"/>
      <c r="Q20" s="5"/>
      <c r="R20" s="5"/>
    </row>
    <row r="21" spans="2:18" ht="15" customHeight="1">
      <c r="B21" s="52"/>
      <c r="C21" s="52"/>
      <c r="D21" s="221"/>
      <c r="E21" s="221"/>
      <c r="F21" s="221"/>
      <c r="G21" s="221"/>
      <c r="H21" s="221"/>
      <c r="I21" s="221"/>
      <c r="J21" s="221"/>
      <c r="K21" s="221"/>
      <c r="L21" s="221"/>
      <c r="M21" s="221"/>
      <c r="N21" s="5"/>
      <c r="O21" s="5"/>
      <c r="P21" s="5"/>
      <c r="Q21" s="5"/>
      <c r="R21" s="5"/>
    </row>
    <row r="22" spans="2:18" ht="15" customHeight="1">
      <c r="B22" s="52"/>
      <c r="C22" s="52"/>
      <c r="D22" s="158"/>
      <c r="E22" s="158"/>
      <c r="F22" s="158"/>
      <c r="G22" s="158"/>
      <c r="H22" s="158"/>
      <c r="I22" s="158"/>
      <c r="J22" s="158"/>
      <c r="K22" s="158"/>
      <c r="L22" s="158"/>
      <c r="M22" s="158"/>
      <c r="N22" s="5"/>
      <c r="O22" s="5"/>
      <c r="P22" s="5"/>
      <c r="Q22" s="5"/>
      <c r="R22" s="5"/>
    </row>
    <row r="23" spans="2:18" ht="15" customHeight="1">
      <c r="B23" s="52"/>
      <c r="C23" s="52"/>
      <c r="D23" s="158"/>
      <c r="E23" s="158"/>
      <c r="F23" s="158"/>
      <c r="G23" s="158"/>
      <c r="H23" s="158"/>
      <c r="I23" s="158"/>
      <c r="J23" s="158"/>
      <c r="K23" s="158"/>
      <c r="L23" s="158"/>
      <c r="M23" s="158"/>
      <c r="N23" s="5"/>
      <c r="O23" s="5"/>
      <c r="P23" s="5"/>
      <c r="Q23" s="5"/>
      <c r="R23" s="5"/>
    </row>
    <row r="24" spans="2:18" ht="15" customHeight="1">
      <c r="B24" s="52"/>
      <c r="C24" s="52"/>
      <c r="D24" s="158"/>
      <c r="E24" s="158"/>
      <c r="F24" s="158"/>
      <c r="G24" s="158"/>
      <c r="H24" s="158"/>
      <c r="I24" s="158"/>
      <c r="J24" s="158"/>
      <c r="K24" s="158"/>
      <c r="L24" s="158"/>
      <c r="M24" s="158"/>
      <c r="N24" s="5"/>
      <c r="O24" s="5"/>
      <c r="P24" s="5"/>
      <c r="Q24" s="5"/>
      <c r="R24" s="5"/>
    </row>
    <row r="25" spans="2:18" ht="15" customHeight="1">
      <c r="B25" s="52"/>
      <c r="C25" s="52"/>
      <c r="D25" s="158"/>
      <c r="E25" s="158"/>
      <c r="F25" s="158"/>
      <c r="G25" s="158"/>
      <c r="H25" s="158"/>
      <c r="I25" s="158"/>
      <c r="J25" s="158"/>
      <c r="K25" s="158"/>
      <c r="L25" s="158"/>
      <c r="M25" s="158"/>
      <c r="N25" s="5"/>
      <c r="O25" s="5"/>
      <c r="P25" s="5"/>
      <c r="Q25" s="5"/>
      <c r="R25" s="5"/>
    </row>
    <row r="26" spans="2:18" ht="15" customHeight="1">
      <c r="B26" s="52"/>
      <c r="C26" s="52"/>
      <c r="D26" s="158"/>
      <c r="E26" s="158"/>
      <c r="F26" s="158"/>
      <c r="G26" s="158"/>
      <c r="H26" s="158"/>
      <c r="I26" s="158"/>
      <c r="J26" s="158"/>
      <c r="K26" s="158"/>
      <c r="L26" s="158"/>
      <c r="M26" s="158"/>
      <c r="N26" s="5"/>
      <c r="O26" s="5"/>
      <c r="P26" s="5"/>
      <c r="Q26" s="5"/>
      <c r="R26" s="5"/>
    </row>
    <row r="27" spans="2:18" ht="15" customHeight="1">
      <c r="B27" s="52"/>
      <c r="C27" s="52"/>
      <c r="D27" s="158"/>
      <c r="E27" s="158"/>
      <c r="F27" s="158"/>
      <c r="G27" s="158"/>
      <c r="H27" s="158"/>
      <c r="I27" s="158"/>
      <c r="J27" s="158"/>
      <c r="K27" s="158"/>
      <c r="L27" s="158"/>
      <c r="M27" s="158"/>
      <c r="N27" s="5"/>
      <c r="O27" s="5"/>
      <c r="P27" s="5"/>
      <c r="Q27" s="5"/>
      <c r="R27" s="5"/>
    </row>
    <row r="28" spans="2:18" ht="15" customHeight="1">
      <c r="B28" s="52"/>
      <c r="C28" s="52"/>
      <c r="D28" s="158"/>
      <c r="E28" s="158"/>
      <c r="F28" s="158"/>
      <c r="G28" s="158"/>
      <c r="H28" s="158"/>
      <c r="I28" s="158"/>
      <c r="J28" s="158"/>
      <c r="K28" s="158"/>
      <c r="L28" s="158"/>
      <c r="M28" s="158"/>
      <c r="N28" s="5"/>
      <c r="O28" s="5"/>
      <c r="P28" s="5"/>
      <c r="Q28" s="5"/>
      <c r="R28" s="5"/>
    </row>
    <row r="29" spans="2:18" ht="15" customHeight="1">
      <c r="B29" s="52"/>
      <c r="C29" s="52"/>
      <c r="D29" s="158"/>
      <c r="E29" s="158"/>
      <c r="F29" s="158"/>
      <c r="G29" s="158"/>
      <c r="H29" s="158"/>
      <c r="I29" s="158"/>
      <c r="J29" s="158"/>
      <c r="K29" s="158"/>
      <c r="L29" s="158"/>
      <c r="M29" s="158"/>
      <c r="N29" s="5"/>
      <c r="O29" s="5"/>
      <c r="P29" s="5"/>
      <c r="Q29" s="5"/>
      <c r="R29" s="5"/>
    </row>
    <row r="30" spans="2:18" ht="15" customHeight="1">
      <c r="B30" s="52"/>
      <c r="C30" s="52"/>
      <c r="D30" s="158"/>
      <c r="E30" s="158"/>
      <c r="F30" s="158"/>
      <c r="G30" s="158"/>
      <c r="H30" s="158"/>
      <c r="I30" s="158"/>
      <c r="J30" s="158"/>
      <c r="K30" s="158"/>
      <c r="L30" s="158"/>
      <c r="M30" s="158"/>
      <c r="N30" s="5"/>
      <c r="O30" s="5"/>
      <c r="P30" s="5"/>
      <c r="Q30" s="5"/>
      <c r="R30" s="5"/>
    </row>
    <row r="33" spans="2:11">
      <c r="B33" s="7"/>
      <c r="C33" s="822" t="s">
        <v>48</v>
      </c>
      <c r="D33" s="822"/>
      <c r="E33" s="822"/>
      <c r="F33" s="822" t="s">
        <v>50</v>
      </c>
      <c r="G33" s="822"/>
      <c r="H33" s="822"/>
      <c r="I33" s="822" t="s">
        <v>336</v>
      </c>
      <c r="J33" s="822"/>
      <c r="K33" s="822"/>
    </row>
    <row r="34" spans="2:11">
      <c r="B34" s="7"/>
      <c r="C34" s="686">
        <v>2010</v>
      </c>
      <c r="D34" s="686" t="s">
        <v>119</v>
      </c>
      <c r="E34" s="686">
        <v>2012</v>
      </c>
      <c r="F34" s="686">
        <v>2010</v>
      </c>
      <c r="G34" s="686" t="s">
        <v>119</v>
      </c>
      <c r="H34" s="686">
        <v>2012</v>
      </c>
      <c r="I34" s="686">
        <v>2010</v>
      </c>
      <c r="J34" s="686" t="s">
        <v>119</v>
      </c>
      <c r="K34" s="686">
        <v>2012</v>
      </c>
    </row>
    <row r="35" spans="2:11">
      <c r="B35" s="146" t="s">
        <v>13</v>
      </c>
      <c r="C35" s="147">
        <v>0.91</v>
      </c>
      <c r="D35" s="147">
        <v>0.9</v>
      </c>
      <c r="E35" s="147">
        <v>0.91</v>
      </c>
      <c r="F35" s="147">
        <v>0.93</v>
      </c>
      <c r="G35" s="147">
        <v>0.93</v>
      </c>
      <c r="H35" s="147">
        <v>0.93</v>
      </c>
      <c r="I35" s="687">
        <v>0.93</v>
      </c>
      <c r="J35" s="687">
        <v>0.93</v>
      </c>
      <c r="K35" s="687">
        <v>0.93</v>
      </c>
    </row>
    <row r="36" spans="2:11">
      <c r="B36" s="146" t="s">
        <v>14</v>
      </c>
      <c r="C36" s="147">
        <v>0.97</v>
      </c>
      <c r="D36" s="147">
        <v>0.97</v>
      </c>
      <c r="E36" s="147">
        <v>0.97</v>
      </c>
      <c r="F36" s="147">
        <v>1.03</v>
      </c>
      <c r="G36" s="147">
        <v>1.03</v>
      </c>
      <c r="H36" s="147">
        <v>1.03</v>
      </c>
      <c r="I36" s="687">
        <v>0.99</v>
      </c>
      <c r="J36" s="687">
        <v>0.99</v>
      </c>
      <c r="K36" s="687">
        <v>0.99</v>
      </c>
    </row>
    <row r="37" spans="2:11">
      <c r="B37" s="146" t="s">
        <v>15</v>
      </c>
      <c r="C37" s="147">
        <v>1.03</v>
      </c>
      <c r="D37" s="147">
        <v>1.03</v>
      </c>
      <c r="E37" s="147">
        <v>1.03</v>
      </c>
      <c r="F37" s="147">
        <v>1.1200000000000001</v>
      </c>
      <c r="G37" s="147">
        <v>1.1299999999999999</v>
      </c>
      <c r="H37" s="147">
        <v>1.1200000000000001</v>
      </c>
      <c r="I37" s="687">
        <v>1.04</v>
      </c>
      <c r="J37" s="687">
        <v>1.04</v>
      </c>
      <c r="K37" s="687">
        <v>1.04</v>
      </c>
    </row>
    <row r="38" spans="2:11">
      <c r="B38" s="7"/>
      <c r="C38" s="7"/>
      <c r="D38" s="7"/>
      <c r="E38" s="7"/>
      <c r="F38" s="7"/>
      <c r="G38" s="7"/>
      <c r="H38" s="7"/>
      <c r="I38" s="7"/>
      <c r="J38" s="7"/>
      <c r="K38" s="7"/>
    </row>
    <row r="39" spans="2:11">
      <c r="B39" s="144" t="s">
        <v>126</v>
      </c>
      <c r="C39" s="145">
        <v>0.91</v>
      </c>
      <c r="D39" s="145">
        <v>0.9</v>
      </c>
      <c r="E39" s="145">
        <v>0.91</v>
      </c>
      <c r="F39" s="145">
        <v>0.93</v>
      </c>
      <c r="G39" s="145">
        <v>0.93</v>
      </c>
      <c r="H39" s="145">
        <v>0.93</v>
      </c>
      <c r="I39" s="145">
        <v>0.93</v>
      </c>
      <c r="J39" s="145">
        <v>0.93</v>
      </c>
      <c r="K39" s="145">
        <v>0.93</v>
      </c>
    </row>
    <row r="40" spans="2:11">
      <c r="B40" s="144" t="s">
        <v>127</v>
      </c>
      <c r="C40" s="145">
        <v>0.06</v>
      </c>
      <c r="D40" s="145">
        <v>7.0000000000000007E-2</v>
      </c>
      <c r="E40" s="145">
        <v>0.06</v>
      </c>
      <c r="F40" s="145">
        <v>0.1</v>
      </c>
      <c r="G40" s="145">
        <v>0.1</v>
      </c>
      <c r="H40" s="145">
        <v>0.1</v>
      </c>
      <c r="I40" s="145">
        <v>0.06</v>
      </c>
      <c r="J40" s="145">
        <v>0.06</v>
      </c>
      <c r="K40" s="145">
        <v>0.06</v>
      </c>
    </row>
    <row r="41" spans="2:11">
      <c r="B41" s="144" t="s">
        <v>128</v>
      </c>
      <c r="C41" s="145">
        <v>0.06</v>
      </c>
      <c r="D41" s="145">
        <v>0.06</v>
      </c>
      <c r="E41" s="145">
        <v>0.06</v>
      </c>
      <c r="F41" s="145">
        <v>0.09</v>
      </c>
      <c r="G41" s="145">
        <v>0.1</v>
      </c>
      <c r="H41" s="145">
        <v>0.09</v>
      </c>
      <c r="I41" s="145">
        <v>0.05</v>
      </c>
      <c r="J41" s="145">
        <v>0.05</v>
      </c>
      <c r="K41" s="145">
        <v>0.05</v>
      </c>
    </row>
    <row r="42" spans="2:11">
      <c r="B42" s="7"/>
      <c r="C42" s="7"/>
      <c r="D42" s="7"/>
      <c r="E42" s="7"/>
      <c r="F42" s="7"/>
      <c r="G42" s="7"/>
      <c r="H42" s="7"/>
      <c r="I42" s="7"/>
      <c r="J42" s="7"/>
      <c r="K42" s="7"/>
    </row>
    <row r="43" spans="2:11">
      <c r="B43" s="144" t="s">
        <v>138</v>
      </c>
      <c r="C43" s="147">
        <v>0.97</v>
      </c>
      <c r="D43" s="147">
        <v>0.95</v>
      </c>
      <c r="E43" s="147">
        <v>0.95</v>
      </c>
      <c r="F43" s="147">
        <v>1.1100000000000001</v>
      </c>
      <c r="G43" s="147">
        <v>1.03</v>
      </c>
      <c r="H43" s="147">
        <v>1.06</v>
      </c>
      <c r="I43" s="687">
        <v>1.04</v>
      </c>
      <c r="J43" s="687">
        <v>0.99</v>
      </c>
      <c r="K43" s="687">
        <v>1.01</v>
      </c>
    </row>
    <row r="45" spans="2:11">
      <c r="C45" s="92"/>
      <c r="D45" s="92"/>
      <c r="E45" s="92"/>
      <c r="F45" s="92"/>
      <c r="G45" s="92"/>
      <c r="H45" s="92"/>
      <c r="I45" s="92"/>
      <c r="J45" s="92"/>
      <c r="K45" s="92"/>
    </row>
    <row r="46" spans="2:11">
      <c r="C46" s="92"/>
      <c r="D46" s="92"/>
      <c r="E46" s="92"/>
      <c r="F46" s="92"/>
      <c r="G46" s="92"/>
      <c r="H46" s="92"/>
      <c r="I46" s="92"/>
      <c r="J46" s="92"/>
      <c r="K46" s="92"/>
    </row>
    <row r="47" spans="2:11">
      <c r="B47" s="121"/>
      <c r="C47" s="92"/>
      <c r="D47" s="92"/>
      <c r="E47" s="92"/>
      <c r="F47" s="92"/>
      <c r="G47" s="92"/>
      <c r="H47" s="92"/>
      <c r="I47" s="92"/>
      <c r="J47" s="92"/>
      <c r="K47" s="92"/>
    </row>
    <row r="48" spans="2:11">
      <c r="C48" s="92"/>
      <c r="D48" s="92"/>
      <c r="E48" s="92"/>
      <c r="F48" s="92"/>
      <c r="G48" s="92"/>
      <c r="H48" s="92"/>
    </row>
    <row r="49" spans="3:11">
      <c r="C49" s="92"/>
      <c r="D49" s="92"/>
      <c r="E49" s="92"/>
      <c r="F49" s="92"/>
      <c r="G49" s="92"/>
      <c r="H49" s="92"/>
      <c r="I49" s="92"/>
      <c r="J49" s="92"/>
      <c r="K49" s="92"/>
    </row>
    <row r="50" spans="3:11">
      <c r="C50" s="92"/>
      <c r="D50" s="92"/>
      <c r="E50" s="92"/>
      <c r="F50" s="92"/>
      <c r="G50" s="92"/>
      <c r="H50" s="92"/>
      <c r="I50" s="92"/>
      <c r="J50" s="92"/>
      <c r="K50" s="92"/>
    </row>
    <row r="51" spans="3:11">
      <c r="C51" s="92"/>
      <c r="D51" s="92"/>
      <c r="E51" s="92"/>
      <c r="F51" s="92"/>
      <c r="G51" s="92"/>
      <c r="H51" s="92"/>
      <c r="I51" s="92"/>
      <c r="J51" s="92"/>
      <c r="K51" s="92"/>
    </row>
    <row r="52" spans="3:11">
      <c r="C52" s="92"/>
      <c r="D52" s="92"/>
      <c r="E52" s="92"/>
      <c r="F52" s="92"/>
      <c r="G52" s="92"/>
      <c r="H52" s="92"/>
      <c r="I52" s="92"/>
      <c r="J52" s="92"/>
      <c r="K52" s="92"/>
    </row>
    <row r="53" spans="3:11">
      <c r="C53" s="92"/>
      <c r="D53" s="92"/>
      <c r="E53" s="92"/>
      <c r="F53" s="92"/>
      <c r="G53" s="92"/>
      <c r="H53" s="92"/>
      <c r="I53" s="92"/>
      <c r="J53" s="92"/>
      <c r="K53" s="92"/>
    </row>
  </sheetData>
  <mergeCells count="6">
    <mergeCell ref="C33:E33"/>
    <mergeCell ref="F33:H33"/>
    <mergeCell ref="I33:K33"/>
    <mergeCell ref="C5:H5"/>
    <mergeCell ref="C6:I6"/>
    <mergeCell ref="C9:K9"/>
  </mergeCells>
  <hyperlinks>
    <hyperlink ref="A1" location="sommaire!A1" display="retour menu"/>
  </hyperlinks>
  <pageMargins left="0.70866141732283472" right="0.70866141732283472" top="0.74803149606299213" bottom="0.74803149606299213" header="0.31496062992125984" footer="0.31496062992125984"/>
  <pageSetup paperSize="9" scale="82" orientation="landscape" r:id="rId1"/>
  <headerFooter>
    <oddHeader>&amp;LACPR&amp;CDonnées des tableaux et graphiques du rapport "chiffres du marché français de la banque et de l'assurance" _ partie assurances</oddHeader>
    <oddFooter>&amp;L&amp;F&amp;C&amp;D; &amp;T&amp;R&amp;P/&amp;N</oddFooter>
  </headerFooter>
  <rowBreaks count="1" manualBreakCount="1">
    <brk id="34" min="1" max="10" man="1"/>
  </rowBreaks>
  <drawing r:id="rId2"/>
</worksheet>
</file>

<file path=xl/worksheets/sheet36.xml><?xml version="1.0" encoding="utf-8"?>
<worksheet xmlns="http://schemas.openxmlformats.org/spreadsheetml/2006/main" xmlns:r="http://schemas.openxmlformats.org/officeDocument/2006/relationships">
  <sheetPr codeName="Feuil44"/>
  <dimension ref="A1:Z70"/>
  <sheetViews>
    <sheetView showGridLines="0" zoomScale="80" zoomScaleNormal="80" zoomScaleSheetLayoutView="100" workbookViewId="0"/>
  </sheetViews>
  <sheetFormatPr baseColWidth="10" defaultRowHeight="15"/>
  <cols>
    <col min="1" max="1" width="11.42578125" style="536"/>
    <col min="2" max="2" width="26.7109375" style="135" customWidth="1"/>
    <col min="3" max="3" width="13.5703125" style="135" customWidth="1"/>
    <col min="4" max="26" width="10.28515625" style="135" customWidth="1"/>
    <col min="27" max="16384" width="11.42578125" style="135"/>
  </cols>
  <sheetData>
    <row r="1" spans="1:18">
      <c r="A1" s="698" t="s">
        <v>449</v>
      </c>
      <c r="B1" s="645" t="s">
        <v>304</v>
      </c>
      <c r="C1" s="645"/>
      <c r="D1" s="645"/>
      <c r="E1" s="645"/>
      <c r="F1" s="645"/>
      <c r="G1" s="645"/>
      <c r="H1" s="645"/>
      <c r="I1" s="645"/>
    </row>
    <row r="2" spans="1:18" ht="15.75">
      <c r="B2" s="67"/>
      <c r="C2" s="166"/>
      <c r="D2" s="166"/>
      <c r="E2" s="166"/>
      <c r="F2" s="166"/>
      <c r="G2" s="166"/>
      <c r="H2" s="166"/>
      <c r="I2" s="166"/>
    </row>
    <row r="3" spans="1:18" ht="15" customHeight="1">
      <c r="B3" s="26"/>
      <c r="C3" s="26"/>
      <c r="D3" s="26"/>
      <c r="E3" s="26"/>
      <c r="F3" s="26"/>
      <c r="G3" s="26"/>
      <c r="H3" s="26"/>
      <c r="I3" s="26"/>
      <c r="J3" s="26"/>
      <c r="K3" s="26"/>
      <c r="L3" s="26"/>
      <c r="M3" s="26"/>
      <c r="N3" s="26"/>
    </row>
    <row r="4" spans="1:18" ht="15" customHeight="1">
      <c r="B4" s="16" t="s">
        <v>24</v>
      </c>
      <c r="C4" s="5" t="s">
        <v>277</v>
      </c>
      <c r="D4" s="16"/>
      <c r="E4" s="16"/>
      <c r="F4" s="16"/>
      <c r="G4" s="16"/>
      <c r="H4" s="16"/>
      <c r="I4" s="16"/>
      <c r="J4" s="16"/>
      <c r="K4" s="16"/>
      <c r="M4" s="26"/>
      <c r="N4" s="26"/>
    </row>
    <row r="5" spans="1:18" ht="15" customHeight="1">
      <c r="B5" s="15" t="s">
        <v>263</v>
      </c>
      <c r="C5" s="743" t="s">
        <v>387</v>
      </c>
      <c r="D5" s="743"/>
      <c r="E5" s="743"/>
      <c r="F5" s="743"/>
      <c r="G5" s="743"/>
      <c r="H5" s="5"/>
      <c r="I5" s="5"/>
      <c r="J5" s="5"/>
      <c r="K5" s="5"/>
      <c r="L5" s="5"/>
      <c r="M5" s="26"/>
      <c r="N5" s="26"/>
    </row>
    <row r="6" spans="1:18" ht="38.25" customHeight="1">
      <c r="B6" s="15" t="s">
        <v>262</v>
      </c>
      <c r="C6" s="743" t="s">
        <v>117</v>
      </c>
      <c r="D6" s="743"/>
      <c r="E6" s="743"/>
      <c r="F6" s="743"/>
      <c r="G6" s="743"/>
      <c r="H6" s="743"/>
      <c r="I6" s="743"/>
      <c r="J6" s="743"/>
      <c r="K6" s="5"/>
      <c r="L6" s="5"/>
      <c r="M6" s="26"/>
      <c r="N6" s="26"/>
    </row>
    <row r="7" spans="1:18" ht="15" customHeight="1">
      <c r="B7" s="15" t="s">
        <v>264</v>
      </c>
      <c r="C7" s="5" t="s">
        <v>118</v>
      </c>
      <c r="D7" s="5"/>
      <c r="E7" s="5"/>
      <c r="F7" s="5"/>
      <c r="G7" s="5"/>
      <c r="H7" s="5"/>
      <c r="I7" s="5"/>
      <c r="J7" s="5"/>
      <c r="K7" s="5"/>
      <c r="L7" s="5"/>
      <c r="M7" s="26"/>
      <c r="N7" s="26"/>
    </row>
    <row r="8" spans="1:18" ht="15" customHeight="1">
      <c r="B8" s="15" t="s">
        <v>265</v>
      </c>
      <c r="C8" s="5" t="s">
        <v>118</v>
      </c>
      <c r="D8" s="5"/>
      <c r="E8" s="5"/>
      <c r="F8" s="5"/>
      <c r="G8" s="5"/>
      <c r="H8" s="5"/>
      <c r="I8" s="5"/>
      <c r="J8" s="5"/>
      <c r="K8" s="5"/>
      <c r="L8" s="5"/>
      <c r="M8" s="26"/>
      <c r="N8" s="26"/>
    </row>
    <row r="9" spans="1:18" ht="28.5" customHeight="1">
      <c r="B9" s="562" t="s">
        <v>40</v>
      </c>
      <c r="C9" s="743" t="s">
        <v>393</v>
      </c>
      <c r="D9" s="743"/>
      <c r="E9" s="743"/>
      <c r="F9" s="743"/>
      <c r="G9" s="743"/>
      <c r="H9" s="743"/>
      <c r="I9" s="743"/>
      <c r="J9" s="743"/>
      <c r="K9" s="743"/>
      <c r="L9" s="16"/>
      <c r="M9" s="26"/>
      <c r="N9" s="26"/>
    </row>
    <row r="10" spans="1:18" ht="15" customHeight="1">
      <c r="B10" s="16" t="s">
        <v>25</v>
      </c>
      <c r="C10" s="16" t="s">
        <v>297</v>
      </c>
      <c r="D10" s="16"/>
      <c r="E10" s="16"/>
      <c r="F10" s="16"/>
      <c r="G10" s="16"/>
      <c r="H10" s="16"/>
      <c r="I10" s="16"/>
      <c r="J10" s="16"/>
      <c r="K10" s="16"/>
      <c r="L10" s="16"/>
      <c r="M10" s="26"/>
      <c r="N10" s="26"/>
      <c r="O10" s="5"/>
      <c r="P10" s="5"/>
      <c r="Q10" s="5"/>
      <c r="R10" s="5"/>
    </row>
    <row r="11" spans="1:18" ht="15" customHeight="1">
      <c r="B11" s="16" t="s">
        <v>266</v>
      </c>
      <c r="C11" s="16" t="s">
        <v>5</v>
      </c>
      <c r="D11" s="578"/>
      <c r="E11" s="578"/>
      <c r="F11" s="578"/>
      <c r="G11" s="578"/>
      <c r="H11" s="578"/>
      <c r="I11" s="578"/>
      <c r="J11" s="578"/>
      <c r="K11" s="578"/>
      <c r="L11" s="158"/>
      <c r="M11" s="26"/>
      <c r="N11" s="26"/>
      <c r="O11" s="5"/>
      <c r="P11" s="5"/>
      <c r="Q11" s="5"/>
      <c r="R11" s="5"/>
    </row>
    <row r="12" spans="1:18" ht="15" customHeight="1">
      <c r="B12" s="26"/>
      <c r="C12" s="622"/>
      <c r="D12" s="622"/>
      <c r="E12" s="622"/>
      <c r="F12" s="622"/>
      <c r="G12" s="622"/>
      <c r="H12" s="622"/>
      <c r="I12" s="26"/>
      <c r="J12" s="26"/>
      <c r="K12" s="26"/>
      <c r="L12" s="26"/>
      <c r="M12" s="26"/>
      <c r="N12" s="26"/>
    </row>
    <row r="13" spans="1:18">
      <c r="C13" s="7"/>
      <c r="D13" s="7"/>
      <c r="E13" s="7"/>
      <c r="F13" s="7"/>
      <c r="G13" s="7"/>
      <c r="H13" s="7"/>
    </row>
    <row r="14" spans="1:18">
      <c r="C14" s="7"/>
      <c r="D14" s="7"/>
      <c r="E14" s="7"/>
      <c r="F14" s="7"/>
      <c r="G14" s="7"/>
      <c r="H14" s="7"/>
    </row>
    <row r="15" spans="1:18">
      <c r="C15" s="7"/>
      <c r="D15" s="7"/>
      <c r="E15" s="7"/>
      <c r="F15" s="7"/>
      <c r="G15" s="7"/>
      <c r="H15" s="7"/>
    </row>
    <row r="16" spans="1:18">
      <c r="C16" s="7"/>
      <c r="D16" s="7"/>
      <c r="E16" s="7"/>
      <c r="F16" s="7"/>
      <c r="G16" s="7"/>
      <c r="H16" s="7"/>
    </row>
    <row r="17" spans="3:8">
      <c r="C17" s="7"/>
      <c r="D17" s="7"/>
      <c r="E17" s="7"/>
      <c r="F17" s="7"/>
      <c r="G17" s="7"/>
      <c r="H17" s="7"/>
    </row>
    <row r="18" spans="3:8">
      <c r="C18" s="7"/>
      <c r="D18" s="7"/>
      <c r="E18" s="7"/>
      <c r="F18" s="7"/>
      <c r="G18" s="7"/>
      <c r="H18" s="7"/>
    </row>
    <row r="19" spans="3:8">
      <c r="C19" s="7"/>
      <c r="D19" s="7"/>
      <c r="E19" s="7"/>
      <c r="F19" s="7"/>
      <c r="G19" s="7"/>
      <c r="H19" s="7"/>
    </row>
    <row r="39" spans="2:26">
      <c r="C39" s="64"/>
      <c r="D39" s="64"/>
      <c r="E39" s="64"/>
      <c r="F39" s="64"/>
      <c r="G39" s="79"/>
      <c r="H39" s="91"/>
    </row>
    <row r="40" spans="2:26">
      <c r="B40" s="688"/>
      <c r="C40" s="826" t="s">
        <v>170</v>
      </c>
      <c r="D40" s="826"/>
      <c r="E40" s="826"/>
      <c r="F40" s="826"/>
      <c r="G40" s="826"/>
      <c r="H40" s="826"/>
      <c r="I40" s="826"/>
      <c r="J40" s="826"/>
      <c r="K40" s="826"/>
      <c r="L40" s="826"/>
      <c r="M40" s="826"/>
      <c r="N40" s="826"/>
      <c r="O40" s="826" t="s">
        <v>171</v>
      </c>
      <c r="P40" s="826"/>
      <c r="Q40" s="826"/>
      <c r="R40" s="826"/>
      <c r="S40" s="826"/>
      <c r="T40" s="826"/>
      <c r="U40" s="826"/>
      <c r="V40" s="826"/>
      <c r="W40" s="826"/>
      <c r="X40" s="826"/>
      <c r="Y40" s="826"/>
      <c r="Z40" s="826"/>
    </row>
    <row r="41" spans="2:26">
      <c r="B41" s="688"/>
      <c r="C41" s="823" t="s">
        <v>3</v>
      </c>
      <c r="D41" s="824"/>
      <c r="E41" s="825"/>
      <c r="F41" s="823" t="s">
        <v>58</v>
      </c>
      <c r="G41" s="824"/>
      <c r="H41" s="825"/>
      <c r="I41" s="823" t="s">
        <v>109</v>
      </c>
      <c r="J41" s="824"/>
      <c r="K41" s="825"/>
      <c r="L41" s="823" t="s">
        <v>20</v>
      </c>
      <c r="M41" s="824"/>
      <c r="N41" s="825"/>
      <c r="O41" s="823" t="s">
        <v>3</v>
      </c>
      <c r="P41" s="824"/>
      <c r="Q41" s="825"/>
      <c r="R41" s="823" t="s">
        <v>58</v>
      </c>
      <c r="S41" s="824"/>
      <c r="T41" s="825"/>
      <c r="U41" s="823" t="s">
        <v>109</v>
      </c>
      <c r="V41" s="824"/>
      <c r="W41" s="825"/>
      <c r="X41" s="823" t="s">
        <v>20</v>
      </c>
      <c r="Y41" s="824"/>
      <c r="Z41" s="825"/>
    </row>
    <row r="42" spans="2:26">
      <c r="B42" s="688"/>
      <c r="C42" s="686">
        <v>2010</v>
      </c>
      <c r="D42" s="686" t="s">
        <v>119</v>
      </c>
      <c r="E42" s="686">
        <v>2012</v>
      </c>
      <c r="F42" s="686">
        <v>2010</v>
      </c>
      <c r="G42" s="686" t="s">
        <v>119</v>
      </c>
      <c r="H42" s="686">
        <v>2012</v>
      </c>
      <c r="I42" s="686">
        <v>2010</v>
      </c>
      <c r="J42" s="686" t="s">
        <v>119</v>
      </c>
      <c r="K42" s="686">
        <v>2012</v>
      </c>
      <c r="L42" s="686">
        <v>2010</v>
      </c>
      <c r="M42" s="686" t="s">
        <v>119</v>
      </c>
      <c r="N42" s="686">
        <v>2012</v>
      </c>
      <c r="O42" s="686">
        <v>2010</v>
      </c>
      <c r="P42" s="686" t="s">
        <v>119</v>
      </c>
      <c r="Q42" s="686">
        <v>2012</v>
      </c>
      <c r="R42" s="686">
        <v>2010</v>
      </c>
      <c r="S42" s="686" t="s">
        <v>119</v>
      </c>
      <c r="T42" s="686">
        <v>2012</v>
      </c>
      <c r="U42" s="686">
        <v>2010</v>
      </c>
      <c r="V42" s="686" t="s">
        <v>119</v>
      </c>
      <c r="W42" s="686">
        <v>2012</v>
      </c>
      <c r="X42" s="686">
        <v>2010</v>
      </c>
      <c r="Y42" s="686" t="s">
        <v>119</v>
      </c>
      <c r="Z42" s="686">
        <v>2012</v>
      </c>
    </row>
    <row r="43" spans="2:26">
      <c r="B43" s="146" t="s">
        <v>13</v>
      </c>
      <c r="C43" s="689">
        <v>1.1200000000000001</v>
      </c>
      <c r="D43" s="689">
        <v>1.1739999999999999</v>
      </c>
      <c r="E43" s="689">
        <v>1.198</v>
      </c>
      <c r="F43" s="689">
        <v>1.706</v>
      </c>
      <c r="G43" s="689">
        <v>1.74</v>
      </c>
      <c r="H43" s="689">
        <v>1.8049999999999999</v>
      </c>
      <c r="I43" s="689">
        <v>2.7040000000000002</v>
      </c>
      <c r="J43" s="689">
        <v>2.7709999999999999</v>
      </c>
      <c r="K43" s="689">
        <v>2.766</v>
      </c>
      <c r="L43" s="689">
        <v>2.4079999999999999</v>
      </c>
      <c r="M43" s="689">
        <v>2.2349999999999999</v>
      </c>
      <c r="N43" s="689">
        <v>2.351</v>
      </c>
      <c r="O43" s="689">
        <v>1.706</v>
      </c>
      <c r="P43" s="689">
        <v>1.177</v>
      </c>
      <c r="Q43" s="689">
        <v>2.1659999999999999</v>
      </c>
      <c r="R43" s="689">
        <v>2.7040000000000002</v>
      </c>
      <c r="S43" s="689">
        <v>2.7709999999999999</v>
      </c>
      <c r="T43" s="689">
        <v>2.532</v>
      </c>
      <c r="U43" s="689">
        <v>2.64</v>
      </c>
      <c r="V43" s="689">
        <v>2.6989999999999998</v>
      </c>
      <c r="W43" s="689">
        <v>2.91</v>
      </c>
      <c r="X43" s="689">
        <v>2.2799999999999998</v>
      </c>
      <c r="Y43" s="689">
        <v>2.1909999999999998</v>
      </c>
      <c r="Z43" s="689">
        <v>2.8740000000000001</v>
      </c>
    </row>
    <row r="44" spans="2:26">
      <c r="B44" s="146" t="s">
        <v>14</v>
      </c>
      <c r="C44" s="689">
        <v>1.4</v>
      </c>
      <c r="D44" s="689">
        <v>1.4550000000000001</v>
      </c>
      <c r="E44" s="689">
        <v>1.4510000000000001</v>
      </c>
      <c r="F44" s="689">
        <v>3.375</v>
      </c>
      <c r="G44" s="689">
        <v>3.5710000000000002</v>
      </c>
      <c r="H44" s="689">
        <v>3.9359999999999999</v>
      </c>
      <c r="I44" s="689">
        <v>3.7719999999999998</v>
      </c>
      <c r="J44" s="689">
        <v>3.976</v>
      </c>
      <c r="K44" s="689">
        <v>3.94</v>
      </c>
      <c r="L44" s="689">
        <v>5.0659999999999998</v>
      </c>
      <c r="M44" s="689">
        <v>4.665</v>
      </c>
      <c r="N44" s="689">
        <v>3.5209999999999999</v>
      </c>
      <c r="O44" s="689">
        <v>3.375</v>
      </c>
      <c r="P44" s="689">
        <v>1.6739999999999999</v>
      </c>
      <c r="Q44" s="689">
        <v>3.19</v>
      </c>
      <c r="R44" s="689">
        <v>3.7719999999999998</v>
      </c>
      <c r="S44" s="689">
        <v>3.976</v>
      </c>
      <c r="T44" s="689">
        <v>4.9690000000000003</v>
      </c>
      <c r="U44" s="689">
        <v>5.0659999999999998</v>
      </c>
      <c r="V44" s="689">
        <v>4.0839999999999996</v>
      </c>
      <c r="W44" s="689">
        <v>4.3490000000000002</v>
      </c>
      <c r="X44" s="689">
        <v>5.484</v>
      </c>
      <c r="Y44" s="689">
        <v>4.4800000000000004</v>
      </c>
      <c r="Z44" s="689">
        <v>4.2720000000000002</v>
      </c>
    </row>
    <row r="45" spans="2:26">
      <c r="B45" s="146" t="s">
        <v>15</v>
      </c>
      <c r="C45" s="689">
        <v>3.6549999999999998</v>
      </c>
      <c r="D45" s="689">
        <v>2.3290000000000002</v>
      </c>
      <c r="E45" s="689">
        <v>2.302</v>
      </c>
      <c r="F45" s="689">
        <v>5.97</v>
      </c>
      <c r="G45" s="689">
        <v>6.3090000000000002</v>
      </c>
      <c r="H45" s="689">
        <v>5.6829999999999998</v>
      </c>
      <c r="I45" s="689">
        <v>6.3730000000000002</v>
      </c>
      <c r="J45" s="689">
        <v>6.4989999999999997</v>
      </c>
      <c r="K45" s="689">
        <v>6.2670000000000003</v>
      </c>
      <c r="L45" s="689">
        <v>7.4050000000000002</v>
      </c>
      <c r="M45" s="689">
        <v>6.8929999999999998</v>
      </c>
      <c r="N45" s="689">
        <v>6.5709999999999997</v>
      </c>
      <c r="O45" s="689">
        <v>5.97</v>
      </c>
      <c r="P45" s="689">
        <v>2.3290000000000002</v>
      </c>
      <c r="Q45" s="689">
        <v>3.6469999999999998</v>
      </c>
      <c r="R45" s="689">
        <v>6.3730000000000002</v>
      </c>
      <c r="S45" s="689">
        <v>6.4989999999999997</v>
      </c>
      <c r="T45" s="689">
        <v>7.9749999999999996</v>
      </c>
      <c r="U45" s="689">
        <v>7.4050000000000002</v>
      </c>
      <c r="V45" s="689">
        <v>6.8929999999999998</v>
      </c>
      <c r="W45" s="689">
        <v>6.7629999999999999</v>
      </c>
      <c r="X45" s="689">
        <v>7.548</v>
      </c>
      <c r="Y45" s="689">
        <v>7.4260000000000002</v>
      </c>
      <c r="Z45" s="689">
        <v>7.8630000000000004</v>
      </c>
    </row>
    <row r="46" spans="2:26">
      <c r="B46" s="7"/>
      <c r="C46" s="7"/>
      <c r="D46" s="7"/>
      <c r="E46" s="7"/>
      <c r="F46" s="7"/>
      <c r="G46" s="7"/>
      <c r="H46" s="7"/>
      <c r="I46" s="7"/>
      <c r="J46" s="7"/>
      <c r="K46" s="7"/>
      <c r="L46" s="7"/>
      <c r="M46" s="7"/>
      <c r="N46" s="7"/>
      <c r="O46" s="7"/>
      <c r="P46" s="7"/>
      <c r="Q46" s="7"/>
      <c r="R46" s="7"/>
      <c r="S46" s="7"/>
      <c r="T46" s="7"/>
      <c r="U46" s="7"/>
      <c r="V46" s="7"/>
      <c r="W46" s="7"/>
      <c r="X46" s="7"/>
      <c r="Y46" s="7"/>
      <c r="Z46" s="7"/>
    </row>
    <row r="47" spans="2:26">
      <c r="B47" s="144" t="s">
        <v>126</v>
      </c>
      <c r="C47" s="145">
        <v>1.1200000000000001</v>
      </c>
      <c r="D47" s="145">
        <v>1.1739999999999999</v>
      </c>
      <c r="E47" s="145">
        <v>1.198</v>
      </c>
      <c r="F47" s="145">
        <v>1.706</v>
      </c>
      <c r="G47" s="145">
        <v>1.74</v>
      </c>
      <c r="H47" s="145">
        <v>1.8049999999999999</v>
      </c>
      <c r="I47" s="145">
        <v>2.7040000000000002</v>
      </c>
      <c r="J47" s="145">
        <v>2.7709999999999999</v>
      </c>
      <c r="K47" s="145">
        <v>2.766</v>
      </c>
      <c r="L47" s="145">
        <v>2.4079999999999999</v>
      </c>
      <c r="M47" s="145">
        <v>2.2349999999999999</v>
      </c>
      <c r="N47" s="145">
        <v>2.351</v>
      </c>
      <c r="O47" s="145">
        <v>1.706</v>
      </c>
      <c r="P47" s="145">
        <v>1.177</v>
      </c>
      <c r="Q47" s="145">
        <v>2.1659999999999999</v>
      </c>
      <c r="R47" s="145">
        <v>2.7040000000000002</v>
      </c>
      <c r="S47" s="145">
        <v>2.7709999999999999</v>
      </c>
      <c r="T47" s="145">
        <v>2.532</v>
      </c>
      <c r="U47" s="145">
        <v>2.64</v>
      </c>
      <c r="V47" s="145">
        <v>2.6989999999999998</v>
      </c>
      <c r="W47" s="145">
        <v>2.91</v>
      </c>
      <c r="X47" s="145">
        <v>2.2799999999999998</v>
      </c>
      <c r="Y47" s="145">
        <v>2.1909999999999998</v>
      </c>
      <c r="Z47" s="145">
        <v>2.8740000000000001</v>
      </c>
    </row>
    <row r="48" spans="2:26">
      <c r="B48" s="144" t="s">
        <v>127</v>
      </c>
      <c r="C48" s="145">
        <v>0.28100000000000003</v>
      </c>
      <c r="D48" s="145">
        <v>0.28100000000000003</v>
      </c>
      <c r="E48" s="145">
        <v>0.253</v>
      </c>
      <c r="F48" s="145">
        <v>1.669</v>
      </c>
      <c r="G48" s="145">
        <v>1.831</v>
      </c>
      <c r="H48" s="145">
        <v>2.1309999999999998</v>
      </c>
      <c r="I48" s="145">
        <v>1.0680000000000001</v>
      </c>
      <c r="J48" s="145">
        <v>1.2050000000000001</v>
      </c>
      <c r="K48" s="145">
        <v>1.175</v>
      </c>
      <c r="L48" s="145">
        <v>2.6579999999999999</v>
      </c>
      <c r="M48" s="145">
        <v>2.4300000000000002</v>
      </c>
      <c r="N48" s="145">
        <v>1.171</v>
      </c>
      <c r="O48" s="145">
        <v>1.669</v>
      </c>
      <c r="P48" s="145">
        <v>0.496</v>
      </c>
      <c r="Q48" s="145">
        <v>1.024</v>
      </c>
      <c r="R48" s="145">
        <v>1.0680000000000001</v>
      </c>
      <c r="S48" s="145">
        <v>1.2050000000000001</v>
      </c>
      <c r="T48" s="145">
        <v>2.4380000000000002</v>
      </c>
      <c r="U48" s="145">
        <v>2.427</v>
      </c>
      <c r="V48" s="145">
        <v>1.385</v>
      </c>
      <c r="W48" s="145">
        <v>1.4390000000000001</v>
      </c>
      <c r="X48" s="145">
        <v>3.2040000000000002</v>
      </c>
      <c r="Y48" s="145">
        <v>2.2890000000000001</v>
      </c>
      <c r="Z48" s="145">
        <v>1.3979999999999999</v>
      </c>
    </row>
    <row r="49" spans="2:26">
      <c r="B49" s="144" t="s">
        <v>128</v>
      </c>
      <c r="C49" s="145">
        <v>2.254</v>
      </c>
      <c r="D49" s="145">
        <v>0.875</v>
      </c>
      <c r="E49" s="145">
        <v>0.85099999999999998</v>
      </c>
      <c r="F49" s="145">
        <v>2.5950000000000002</v>
      </c>
      <c r="G49" s="145">
        <v>2.738</v>
      </c>
      <c r="H49" s="145">
        <v>1.7470000000000001</v>
      </c>
      <c r="I49" s="145">
        <v>2.601</v>
      </c>
      <c r="J49" s="145">
        <v>2.5230000000000001</v>
      </c>
      <c r="K49" s="145">
        <v>2.327</v>
      </c>
      <c r="L49" s="145">
        <v>2.339</v>
      </c>
      <c r="M49" s="145">
        <v>2.2269999999999999</v>
      </c>
      <c r="N49" s="145">
        <v>3.0489999999999999</v>
      </c>
      <c r="O49" s="145">
        <v>2.5950000000000002</v>
      </c>
      <c r="P49" s="145">
        <v>0.65600000000000003</v>
      </c>
      <c r="Q49" s="145">
        <v>0.45700000000000002</v>
      </c>
      <c r="R49" s="145">
        <v>2.601</v>
      </c>
      <c r="S49" s="145">
        <v>2.5230000000000001</v>
      </c>
      <c r="T49" s="145">
        <v>3.0049999999999999</v>
      </c>
      <c r="U49" s="145">
        <v>2.339</v>
      </c>
      <c r="V49" s="145">
        <v>2.8079999999999998</v>
      </c>
      <c r="W49" s="145">
        <v>2.4140000000000001</v>
      </c>
      <c r="X49" s="145">
        <v>2.0640000000000001</v>
      </c>
      <c r="Y49" s="145">
        <v>2.9460000000000002</v>
      </c>
      <c r="Z49" s="145">
        <v>3.5910000000000002</v>
      </c>
    </row>
    <row r="50" spans="2:26">
      <c r="B50" s="7"/>
      <c r="C50" s="7"/>
      <c r="D50" s="7"/>
      <c r="E50" s="7"/>
      <c r="F50" s="7"/>
      <c r="G50" s="7"/>
      <c r="H50" s="7"/>
      <c r="I50" s="7"/>
      <c r="J50" s="7"/>
      <c r="K50" s="7"/>
      <c r="L50" s="7"/>
      <c r="M50" s="7"/>
      <c r="N50" s="7"/>
      <c r="O50" s="7"/>
      <c r="P50" s="7"/>
      <c r="Q50" s="7"/>
      <c r="R50" s="7"/>
      <c r="S50" s="7"/>
      <c r="T50" s="7"/>
      <c r="U50" s="7"/>
      <c r="V50" s="7"/>
      <c r="W50" s="7"/>
      <c r="X50" s="7"/>
      <c r="Y50" s="7"/>
      <c r="Z50" s="7"/>
    </row>
    <row r="51" spans="2:26">
      <c r="B51" s="144" t="s">
        <v>138</v>
      </c>
      <c r="C51" s="145">
        <v>1.1339999999999999</v>
      </c>
      <c r="D51" s="145">
        <v>1.232</v>
      </c>
      <c r="E51" s="145">
        <v>1.2689999999999999</v>
      </c>
      <c r="F51" s="145">
        <v>3.2770000000000001</v>
      </c>
      <c r="G51" s="145">
        <v>3.3679999999999999</v>
      </c>
      <c r="H51" s="145">
        <v>3.2770000000000001</v>
      </c>
      <c r="I51" s="145">
        <v>3.5939999999999999</v>
      </c>
      <c r="J51" s="145">
        <v>4.0620000000000003</v>
      </c>
      <c r="K51" s="145">
        <v>4.0010000000000003</v>
      </c>
      <c r="L51" s="145">
        <v>5.024</v>
      </c>
      <c r="M51" s="145">
        <v>4.931</v>
      </c>
      <c r="N51" s="145">
        <v>4.5039999999999996</v>
      </c>
      <c r="O51" s="145">
        <v>1.716</v>
      </c>
      <c r="P51" s="145">
        <v>1.53</v>
      </c>
      <c r="Q51" s="145">
        <v>3.0870000000000002</v>
      </c>
      <c r="R51" s="145">
        <v>5.2149999999999999</v>
      </c>
      <c r="S51" s="145">
        <v>4.5519999999999996</v>
      </c>
      <c r="T51" s="145">
        <v>5.0590000000000002</v>
      </c>
      <c r="U51" s="145">
        <v>4.141</v>
      </c>
      <c r="V51" s="145">
        <v>5.1219999999999999</v>
      </c>
      <c r="W51" s="145">
        <v>4.8209999999999997</v>
      </c>
      <c r="X51" s="145">
        <v>5.7160000000000002</v>
      </c>
      <c r="Y51" s="145">
        <v>5.1219999999999999</v>
      </c>
      <c r="Z51" s="145">
        <v>5.5469999999999997</v>
      </c>
    </row>
    <row r="53" spans="2:26">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2:26" ht="15.75">
      <c r="B54" s="160"/>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2:26">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2:26">
      <c r="B56" s="66"/>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2:26">
      <c r="B57" s="118"/>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2:26">
      <c r="B58" s="118"/>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2:26">
      <c r="B59" s="118"/>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2:26">
      <c r="B60" s="118"/>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2:26">
      <c r="B61" s="118"/>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2:26">
      <c r="B62" s="118"/>
      <c r="C62" s="43"/>
      <c r="D62" s="64"/>
      <c r="E62" s="64"/>
      <c r="F62" s="64"/>
      <c r="G62" s="79"/>
      <c r="H62" s="91"/>
    </row>
    <row r="63" spans="2:26">
      <c r="B63" s="118"/>
      <c r="C63" s="43"/>
      <c r="D63" s="64"/>
      <c r="E63" s="64"/>
      <c r="F63" s="64"/>
      <c r="G63" s="79"/>
      <c r="H63" s="91"/>
    </row>
    <row r="64" spans="2:26">
      <c r="B64" s="118"/>
      <c r="D64" s="64"/>
      <c r="E64" s="64"/>
      <c r="F64" s="64"/>
      <c r="G64" s="79"/>
      <c r="H64" s="91"/>
    </row>
    <row r="65" spans="2:8">
      <c r="B65" s="118"/>
      <c r="D65" s="64"/>
      <c r="E65" s="64"/>
      <c r="F65" s="64"/>
      <c r="G65" s="79"/>
      <c r="H65" s="91"/>
    </row>
    <row r="66" spans="2:8">
      <c r="B66" s="118"/>
      <c r="D66" s="64"/>
      <c r="E66" s="64"/>
      <c r="F66" s="64"/>
      <c r="G66" s="79"/>
      <c r="H66" s="91"/>
    </row>
    <row r="67" spans="2:8">
      <c r="B67" s="118"/>
      <c r="D67" s="64"/>
      <c r="E67" s="64"/>
      <c r="F67" s="64"/>
      <c r="G67" s="79"/>
      <c r="H67" s="91"/>
    </row>
    <row r="68" spans="2:8">
      <c r="B68" s="118"/>
      <c r="D68" s="64"/>
      <c r="E68" s="64"/>
      <c r="F68" s="64"/>
      <c r="G68" s="79"/>
      <c r="H68" s="91"/>
    </row>
    <row r="69" spans="2:8">
      <c r="B69" s="118"/>
      <c r="D69" s="64"/>
      <c r="E69" s="64"/>
      <c r="F69" s="64"/>
      <c r="G69" s="79"/>
      <c r="H69" s="91"/>
    </row>
    <row r="70" spans="2:8">
      <c r="B70" s="118"/>
      <c r="D70" s="64"/>
      <c r="E70" s="64"/>
      <c r="F70" s="64"/>
      <c r="G70" s="79"/>
      <c r="H70" s="91"/>
    </row>
  </sheetData>
  <mergeCells count="13">
    <mergeCell ref="C5:G5"/>
    <mergeCell ref="C6:J6"/>
    <mergeCell ref="C9:K9"/>
    <mergeCell ref="C40:N40"/>
    <mergeCell ref="O40:Z40"/>
    <mergeCell ref="R41:T41"/>
    <mergeCell ref="U41:W41"/>
    <mergeCell ref="X41:Z41"/>
    <mergeCell ref="C41:E41"/>
    <mergeCell ref="F41:H41"/>
    <mergeCell ref="I41:K41"/>
    <mergeCell ref="L41:N41"/>
    <mergeCell ref="O41:Q41"/>
  </mergeCells>
  <hyperlinks>
    <hyperlink ref="A1" location="sommaire!A1" display="retour menu"/>
  </hyperlinks>
  <pageMargins left="0.70866141732283472" right="0.70866141732283472" top="0.74803149606299213" bottom="0.74803149606299213" header="0.31496062992125984" footer="0.31496062992125984"/>
  <pageSetup paperSize="9" scale="70" orientation="landscape" r:id="rId1"/>
  <headerFooter>
    <oddHeader>&amp;LACPR&amp;CDonnées des tableaux et graphiques du rapport "chiffres du marché français de la banque et de l'assurance" _ partie assurances</oddHeader>
    <oddFooter>&amp;L&amp;F&amp;C&amp;D; &amp;T&amp;R&amp;P/&amp;N</oddFooter>
  </headerFooter>
  <rowBreaks count="1" manualBreakCount="1">
    <brk id="39" min="1" max="25" man="1"/>
  </rowBreaks>
  <colBreaks count="1" manualBreakCount="1">
    <brk id="14" max="51" man="1"/>
  </colBreaks>
  <drawing r:id="rId2"/>
</worksheet>
</file>

<file path=xl/worksheets/sheet37.xml><?xml version="1.0" encoding="utf-8"?>
<worksheet xmlns="http://schemas.openxmlformats.org/spreadsheetml/2006/main" xmlns:r="http://schemas.openxmlformats.org/officeDocument/2006/relationships">
  <sheetPr codeName="Feuil45"/>
  <dimension ref="A1:S47"/>
  <sheetViews>
    <sheetView showGridLines="0" zoomScale="80" zoomScaleNormal="80" zoomScaleSheetLayoutView="100" workbookViewId="0"/>
  </sheetViews>
  <sheetFormatPr baseColWidth="10" defaultRowHeight="15"/>
  <cols>
    <col min="1" max="1" width="11.42578125" style="536"/>
    <col min="2" max="2" width="24.28515625" style="135" customWidth="1"/>
    <col min="3" max="3" width="12.28515625" style="135" customWidth="1"/>
    <col min="4" max="12" width="9.7109375" style="135" customWidth="1"/>
    <col min="13" max="13" width="10.140625" style="135" customWidth="1"/>
    <col min="14" max="14" width="11.28515625" style="135" customWidth="1"/>
    <col min="15" max="15" width="9.28515625" style="135" customWidth="1"/>
    <col min="16" max="16" width="9.5703125" style="135" customWidth="1"/>
    <col min="17" max="17" width="9.7109375" style="135" customWidth="1"/>
    <col min="18" max="18" width="15.5703125" style="135" bestFit="1" customWidth="1"/>
    <col min="19" max="19" width="11.42578125" style="135"/>
    <col min="20" max="20" width="12" style="135" customWidth="1"/>
    <col min="21" max="21" width="11.42578125" style="135"/>
    <col min="22" max="22" width="12.42578125" style="135" bestFit="1" customWidth="1"/>
    <col min="23" max="16384" width="11.42578125" style="135"/>
  </cols>
  <sheetData>
    <row r="1" spans="1:19">
      <c r="A1" s="698" t="s">
        <v>449</v>
      </c>
      <c r="B1" s="645" t="s">
        <v>406</v>
      </c>
      <c r="C1" s="645"/>
      <c r="D1" s="645"/>
      <c r="E1" s="645"/>
      <c r="F1" s="645"/>
      <c r="G1" s="645"/>
      <c r="H1" s="645"/>
      <c r="I1" s="645"/>
      <c r="J1" s="645"/>
      <c r="K1" s="645"/>
      <c r="L1" s="645"/>
    </row>
    <row r="2" spans="1:19" ht="15" customHeight="1">
      <c r="B2" s="67"/>
      <c r="C2" s="166"/>
      <c r="D2" s="166"/>
      <c r="E2" s="166"/>
      <c r="F2" s="166"/>
      <c r="G2" s="166"/>
      <c r="H2" s="166"/>
      <c r="I2" s="166"/>
      <c r="J2" s="166"/>
    </row>
    <row r="3" spans="1:19" ht="15" customHeight="1">
      <c r="B3" s="16"/>
      <c r="C3" s="16"/>
      <c r="D3" s="16"/>
      <c r="E3" s="16"/>
      <c r="F3" s="16"/>
      <c r="G3" s="16"/>
      <c r="H3" s="16"/>
      <c r="I3" s="16"/>
      <c r="J3" s="16"/>
      <c r="K3" s="16"/>
      <c r="L3" s="16"/>
    </row>
    <row r="4" spans="1:19" ht="15" customHeight="1">
      <c r="B4" s="16" t="s">
        <v>24</v>
      </c>
      <c r="C4" s="5" t="s">
        <v>277</v>
      </c>
      <c r="D4" s="16"/>
      <c r="E4" s="16"/>
      <c r="F4" s="16"/>
      <c r="G4" s="16"/>
      <c r="H4" s="16"/>
      <c r="I4" s="16"/>
      <c r="J4" s="16"/>
      <c r="K4" s="16"/>
      <c r="L4" s="16"/>
    </row>
    <row r="5" spans="1:19" ht="15" customHeight="1">
      <c r="B5" s="15" t="s">
        <v>263</v>
      </c>
      <c r="C5" s="743" t="s">
        <v>387</v>
      </c>
      <c r="D5" s="743"/>
      <c r="E5" s="743"/>
      <c r="F5" s="743"/>
      <c r="G5" s="743"/>
      <c r="H5" s="743"/>
      <c r="I5" s="743"/>
      <c r="J5" s="5"/>
      <c r="K5" s="5"/>
      <c r="L5" s="5"/>
    </row>
    <row r="6" spans="1:19" ht="38.25" customHeight="1">
      <c r="B6" s="15" t="s">
        <v>262</v>
      </c>
      <c r="C6" s="743" t="s">
        <v>117</v>
      </c>
      <c r="D6" s="743"/>
      <c r="E6" s="743"/>
      <c r="F6" s="743"/>
      <c r="G6" s="743"/>
      <c r="H6" s="743"/>
      <c r="I6" s="743"/>
      <c r="J6" s="743"/>
      <c r="K6" s="5"/>
      <c r="L6" s="5"/>
    </row>
    <row r="7" spans="1:19" ht="15" customHeight="1">
      <c r="B7" s="15" t="s">
        <v>264</v>
      </c>
      <c r="C7" s="743" t="s">
        <v>118</v>
      </c>
      <c r="D7" s="743"/>
      <c r="E7" s="743"/>
      <c r="F7" s="743"/>
      <c r="G7" s="743"/>
      <c r="H7" s="743"/>
      <c r="I7" s="743"/>
      <c r="J7" s="743"/>
      <c r="K7" s="743"/>
      <c r="L7" s="743"/>
    </row>
    <row r="8" spans="1:19" ht="15" customHeight="1">
      <c r="B8" s="15" t="s">
        <v>265</v>
      </c>
      <c r="C8" s="743" t="s">
        <v>118</v>
      </c>
      <c r="D8" s="743"/>
      <c r="E8" s="743"/>
      <c r="F8" s="743"/>
      <c r="G8" s="743"/>
      <c r="H8" s="743"/>
      <c r="I8" s="743"/>
      <c r="J8" s="743"/>
      <c r="K8" s="743"/>
      <c r="L8" s="743"/>
    </row>
    <row r="9" spans="1:19" ht="28.5" customHeight="1">
      <c r="B9" s="562" t="s">
        <v>40</v>
      </c>
      <c r="C9" s="743" t="s">
        <v>393</v>
      </c>
      <c r="D9" s="743"/>
      <c r="E9" s="743"/>
      <c r="F9" s="743"/>
      <c r="G9" s="743"/>
      <c r="H9" s="743"/>
      <c r="I9" s="743"/>
      <c r="J9" s="743"/>
      <c r="K9" s="743"/>
      <c r="L9" s="743"/>
    </row>
    <row r="10" spans="1:19" ht="15" customHeight="1">
      <c r="B10" s="16" t="s">
        <v>25</v>
      </c>
      <c r="C10" s="16" t="s">
        <v>297</v>
      </c>
      <c r="D10" s="16"/>
      <c r="E10" s="16"/>
      <c r="F10" s="16"/>
      <c r="G10" s="16"/>
      <c r="H10" s="16"/>
      <c r="I10" s="16"/>
      <c r="J10" s="16"/>
      <c r="K10" s="16"/>
      <c r="L10" s="16"/>
      <c r="N10" s="5"/>
      <c r="O10" s="5"/>
      <c r="P10" s="5"/>
      <c r="Q10" s="5"/>
      <c r="R10" s="5"/>
    </row>
    <row r="11" spans="1:19" ht="15" customHeight="1">
      <c r="B11" s="16" t="s">
        <v>266</v>
      </c>
      <c r="C11" s="16" t="s">
        <v>10</v>
      </c>
      <c r="D11" s="578"/>
      <c r="E11" s="578"/>
      <c r="F11" s="578"/>
      <c r="G11" s="578"/>
      <c r="H11" s="578"/>
      <c r="I11" s="578"/>
      <c r="J11" s="578"/>
      <c r="K11" s="578"/>
      <c r="L11" s="578"/>
      <c r="N11" s="5"/>
      <c r="O11" s="5"/>
      <c r="P11" s="5"/>
      <c r="Q11" s="5"/>
      <c r="R11" s="5"/>
    </row>
    <row r="12" spans="1:19" ht="15.75" thickBot="1">
      <c r="C12" s="223"/>
      <c r="D12" s="223"/>
      <c r="E12" s="223"/>
      <c r="F12" s="223"/>
      <c r="G12" s="223"/>
      <c r="H12" s="223"/>
      <c r="I12" s="220"/>
      <c r="J12" s="220"/>
      <c r="K12" s="220"/>
      <c r="L12" s="220"/>
    </row>
    <row r="13" spans="1:19">
      <c r="B13" s="284"/>
      <c r="C13" s="827" t="s">
        <v>119</v>
      </c>
      <c r="D13" s="827"/>
      <c r="E13" s="827"/>
      <c r="F13" s="827"/>
      <c r="G13" s="828"/>
      <c r="H13" s="827">
        <v>2012</v>
      </c>
      <c r="I13" s="827"/>
      <c r="J13" s="827"/>
      <c r="K13" s="827"/>
      <c r="L13" s="827"/>
      <c r="R13" s="7"/>
      <c r="S13" s="7"/>
    </row>
    <row r="14" spans="1:19" ht="34.5" thickBot="1">
      <c r="B14" s="303" t="s">
        <v>312</v>
      </c>
      <c r="C14" s="583" t="s">
        <v>3</v>
      </c>
      <c r="D14" s="583" t="s">
        <v>58</v>
      </c>
      <c r="E14" s="583" t="s">
        <v>20</v>
      </c>
      <c r="F14" s="583" t="s">
        <v>109</v>
      </c>
      <c r="G14" s="528" t="s">
        <v>154</v>
      </c>
      <c r="H14" s="583" t="s">
        <v>3</v>
      </c>
      <c r="I14" s="520" t="s">
        <v>58</v>
      </c>
      <c r="J14" s="520" t="s">
        <v>20</v>
      </c>
      <c r="K14" s="520" t="s">
        <v>109</v>
      </c>
      <c r="L14" s="308" t="s">
        <v>6</v>
      </c>
      <c r="R14" s="7"/>
      <c r="S14" s="7"/>
    </row>
    <row r="15" spans="1:19">
      <c r="B15" s="316" t="s">
        <v>21</v>
      </c>
      <c r="C15" s="317">
        <v>66.2</v>
      </c>
      <c r="D15" s="317">
        <v>47.4</v>
      </c>
      <c r="E15" s="317">
        <v>10.1</v>
      </c>
      <c r="F15" s="317">
        <v>20.8</v>
      </c>
      <c r="G15" s="529">
        <v>144.6</v>
      </c>
      <c r="H15" s="317">
        <v>67</v>
      </c>
      <c r="I15" s="317">
        <v>49.8</v>
      </c>
      <c r="J15" s="317">
        <v>11.7</v>
      </c>
      <c r="K15" s="317">
        <v>19.8</v>
      </c>
      <c r="L15" s="318">
        <v>148.30000000000001</v>
      </c>
      <c r="R15" s="7"/>
      <c r="S15" s="7"/>
    </row>
    <row r="16" spans="1:19" s="67" customFormat="1">
      <c r="B16" s="312" t="s">
        <v>205</v>
      </c>
      <c r="C16" s="313">
        <v>3.5</v>
      </c>
      <c r="D16" s="313">
        <v>6</v>
      </c>
      <c r="E16" s="313">
        <v>4.8</v>
      </c>
      <c r="F16" s="313">
        <v>16.5</v>
      </c>
      <c r="G16" s="530">
        <v>30.8</v>
      </c>
      <c r="H16" s="313">
        <v>4.0999999999999996</v>
      </c>
      <c r="I16" s="313">
        <v>6</v>
      </c>
      <c r="J16" s="313">
        <v>5.0999999999999996</v>
      </c>
      <c r="K16" s="313">
        <v>17.399999999999999</v>
      </c>
      <c r="L16" s="314">
        <v>32.6</v>
      </c>
      <c r="R16" s="216"/>
      <c r="S16" s="216"/>
    </row>
    <row r="17" spans="2:19" ht="36" customHeight="1">
      <c r="B17" s="316" t="s">
        <v>201</v>
      </c>
      <c r="C17" s="317">
        <v>68</v>
      </c>
      <c r="D17" s="317">
        <v>33.799999999999997</v>
      </c>
      <c r="E17" s="317">
        <v>9.6999999999999993</v>
      </c>
      <c r="F17" s="317">
        <v>18.399999999999999</v>
      </c>
      <c r="G17" s="529">
        <v>129.9</v>
      </c>
      <c r="H17" s="317">
        <v>85.4</v>
      </c>
      <c r="I17" s="317">
        <v>36.4</v>
      </c>
      <c r="J17" s="317">
        <v>11.6</v>
      </c>
      <c r="K17" s="317">
        <v>17</v>
      </c>
      <c r="L17" s="318">
        <v>150.4</v>
      </c>
      <c r="R17" s="7"/>
      <c r="S17" s="7"/>
    </row>
    <row r="18" spans="2:19" s="67" customFormat="1" ht="15" customHeight="1">
      <c r="B18" s="312" t="s">
        <v>110</v>
      </c>
      <c r="C18" s="313">
        <v>3</v>
      </c>
      <c r="D18" s="313">
        <v>4.5999999999999996</v>
      </c>
      <c r="E18" s="313">
        <v>4.9000000000000004</v>
      </c>
      <c r="F18" s="313">
        <v>15</v>
      </c>
      <c r="G18" s="530">
        <v>27.5</v>
      </c>
      <c r="H18" s="313">
        <v>3.2</v>
      </c>
      <c r="I18" s="313">
        <v>4.4000000000000004</v>
      </c>
      <c r="J18" s="313">
        <v>4.7</v>
      </c>
      <c r="K18" s="313">
        <v>13.9</v>
      </c>
      <c r="L18" s="314">
        <v>26.2</v>
      </c>
      <c r="R18" s="216"/>
      <c r="S18" s="216"/>
    </row>
    <row r="19" spans="2:19" ht="15" customHeight="1">
      <c r="B19" s="316" t="s">
        <v>197</v>
      </c>
      <c r="C19" s="317">
        <v>10.4</v>
      </c>
      <c r="D19" s="317">
        <v>2.2000000000000002</v>
      </c>
      <c r="E19" s="317">
        <v>0.5</v>
      </c>
      <c r="F19" s="317">
        <v>0.6</v>
      </c>
      <c r="G19" s="529">
        <v>13.7</v>
      </c>
      <c r="H19" s="317">
        <v>28.5</v>
      </c>
      <c r="I19" s="317">
        <v>1.7</v>
      </c>
      <c r="J19" s="317">
        <v>0.7</v>
      </c>
      <c r="K19" s="317">
        <v>0.1</v>
      </c>
      <c r="L19" s="318">
        <v>31</v>
      </c>
      <c r="R19" s="7"/>
      <c r="S19" s="7"/>
    </row>
    <row r="20" spans="2:19" ht="15" customHeight="1">
      <c r="B20" s="309" t="s">
        <v>112</v>
      </c>
      <c r="C20" s="310">
        <v>8.1999999999999993</v>
      </c>
      <c r="D20" s="310">
        <v>11.1</v>
      </c>
      <c r="E20" s="310">
        <v>0.9</v>
      </c>
      <c r="F20" s="310">
        <v>2.7</v>
      </c>
      <c r="G20" s="531">
        <v>22.9</v>
      </c>
      <c r="H20" s="310">
        <v>8.3000000000000007</v>
      </c>
      <c r="I20" s="310">
        <v>11.8</v>
      </c>
      <c r="J20" s="310">
        <v>1.1000000000000001</v>
      </c>
      <c r="K20" s="310">
        <v>2.7</v>
      </c>
      <c r="L20" s="311">
        <v>23.9</v>
      </c>
      <c r="R20" s="7"/>
      <c r="S20" s="7"/>
    </row>
    <row r="21" spans="2:19" ht="15" customHeight="1">
      <c r="B21" s="316" t="s">
        <v>111</v>
      </c>
      <c r="C21" s="317">
        <v>0.2</v>
      </c>
      <c r="D21" s="317">
        <v>2.1</v>
      </c>
      <c r="E21" s="317">
        <v>0.1</v>
      </c>
      <c r="F21" s="317">
        <v>0.1</v>
      </c>
      <c r="G21" s="529">
        <v>2.5</v>
      </c>
      <c r="H21" s="317">
        <v>-0.4</v>
      </c>
      <c r="I21" s="317">
        <v>1.6</v>
      </c>
      <c r="J21" s="317">
        <v>0</v>
      </c>
      <c r="K21" s="317">
        <v>0</v>
      </c>
      <c r="L21" s="318">
        <v>1.2</v>
      </c>
      <c r="R21" s="7"/>
      <c r="S21" s="7"/>
    </row>
    <row r="22" spans="2:19">
      <c r="B22" s="315" t="s">
        <v>27</v>
      </c>
      <c r="C22" s="311">
        <v>0.2</v>
      </c>
      <c r="D22" s="311">
        <v>2.5</v>
      </c>
      <c r="E22" s="311">
        <v>0</v>
      </c>
      <c r="F22" s="311">
        <v>0.3</v>
      </c>
      <c r="G22" s="531">
        <v>3.1</v>
      </c>
      <c r="H22" s="311">
        <v>2.2000000000000002</v>
      </c>
      <c r="I22" s="311">
        <v>1.7</v>
      </c>
      <c r="J22" s="311">
        <v>-0.3</v>
      </c>
      <c r="K22" s="311">
        <v>0.2</v>
      </c>
      <c r="L22" s="311">
        <v>3.9</v>
      </c>
      <c r="R22" s="7"/>
      <c r="S22" s="7"/>
    </row>
    <row r="23" spans="2:19" ht="30" customHeight="1">
      <c r="B23" s="316" t="s">
        <v>28</v>
      </c>
      <c r="C23" s="317">
        <v>0.6</v>
      </c>
      <c r="D23" s="317">
        <v>0.6</v>
      </c>
      <c r="E23" s="317">
        <v>0.2</v>
      </c>
      <c r="F23" s="317">
        <v>0.2</v>
      </c>
      <c r="G23" s="529">
        <v>1.6</v>
      </c>
      <c r="H23" s="317">
        <v>0.6</v>
      </c>
      <c r="I23" s="317">
        <v>-0.3</v>
      </c>
      <c r="J23" s="317">
        <v>0.3</v>
      </c>
      <c r="K23" s="317">
        <v>0.3</v>
      </c>
      <c r="L23" s="318">
        <v>0.9</v>
      </c>
      <c r="R23" s="7"/>
      <c r="S23" s="7"/>
    </row>
    <row r="24" spans="2:19" ht="25.5" customHeight="1">
      <c r="B24" s="309" t="s">
        <v>29</v>
      </c>
      <c r="C24" s="310">
        <v>0.2</v>
      </c>
      <c r="D24" s="310">
        <v>-1.2</v>
      </c>
      <c r="E24" s="310">
        <v>-0.1</v>
      </c>
      <c r="F24" s="310">
        <v>-0.2</v>
      </c>
      <c r="G24" s="531">
        <v>-1.3</v>
      </c>
      <c r="H24" s="310">
        <v>-1.5</v>
      </c>
      <c r="I24" s="310">
        <v>-1.5</v>
      </c>
      <c r="J24" s="310">
        <v>0</v>
      </c>
      <c r="K24" s="310">
        <v>-0.2</v>
      </c>
      <c r="L24" s="311">
        <v>-3.2</v>
      </c>
      <c r="R24" s="7"/>
      <c r="S24" s="7"/>
    </row>
    <row r="25" spans="2:19" ht="15.75" thickBot="1">
      <c r="B25" s="319" t="s">
        <v>30</v>
      </c>
      <c r="C25" s="320">
        <v>1</v>
      </c>
      <c r="D25" s="320">
        <v>1.9</v>
      </c>
      <c r="E25" s="320">
        <v>0.2</v>
      </c>
      <c r="F25" s="320">
        <v>0.3</v>
      </c>
      <c r="G25" s="532">
        <v>3.4</v>
      </c>
      <c r="H25" s="320">
        <v>1.4</v>
      </c>
      <c r="I25" s="320">
        <v>-0.1</v>
      </c>
      <c r="J25" s="320">
        <v>0</v>
      </c>
      <c r="K25" s="320">
        <v>0.4</v>
      </c>
      <c r="L25" s="320">
        <v>1.5</v>
      </c>
      <c r="R25" s="7"/>
      <c r="S25" s="7"/>
    </row>
    <row r="27" spans="2:19">
      <c r="D27" s="111"/>
    </row>
    <row r="29" spans="2:19">
      <c r="C29" s="71"/>
      <c r="D29" s="71"/>
      <c r="E29" s="71"/>
      <c r="F29" s="71"/>
      <c r="G29" s="71"/>
      <c r="H29" s="71"/>
      <c r="I29" s="71"/>
      <c r="J29" s="71"/>
      <c r="K29" s="71"/>
      <c r="L29" s="71"/>
    </row>
    <row r="30" spans="2:19">
      <c r="C30" s="71"/>
      <c r="D30" s="71"/>
      <c r="E30" s="71"/>
      <c r="F30" s="71"/>
      <c r="G30" s="71"/>
      <c r="H30" s="71"/>
      <c r="I30" s="71"/>
      <c r="J30" s="71"/>
      <c r="K30" s="71"/>
      <c r="L30" s="71"/>
    </row>
    <row r="31" spans="2:19">
      <c r="C31" s="71"/>
      <c r="D31" s="71"/>
      <c r="E31" s="71"/>
      <c r="F31" s="71"/>
      <c r="G31" s="71"/>
      <c r="H31" s="71"/>
      <c r="I31" s="71"/>
      <c r="J31" s="71"/>
      <c r="K31" s="71"/>
      <c r="L31" s="71"/>
    </row>
    <row r="32" spans="2:19">
      <c r="C32" s="71"/>
      <c r="D32" s="71"/>
      <c r="E32" s="71"/>
      <c r="F32" s="71"/>
      <c r="G32" s="71"/>
      <c r="H32" s="71"/>
      <c r="I32" s="71"/>
      <c r="J32" s="71"/>
      <c r="K32" s="71"/>
      <c r="L32" s="71"/>
    </row>
    <row r="33" spans="3:12">
      <c r="C33" s="71"/>
      <c r="D33" s="71"/>
      <c r="E33" s="71"/>
      <c r="F33" s="71"/>
      <c r="G33" s="71"/>
      <c r="H33" s="71"/>
      <c r="I33" s="71"/>
      <c r="J33" s="71"/>
      <c r="K33" s="71"/>
      <c r="L33" s="71"/>
    </row>
    <row r="34" spans="3:12">
      <c r="C34" s="71"/>
      <c r="D34" s="71"/>
      <c r="E34" s="71"/>
      <c r="F34" s="71"/>
      <c r="G34" s="71"/>
      <c r="H34" s="71"/>
      <c r="I34" s="71"/>
      <c r="J34" s="71"/>
      <c r="K34" s="71"/>
      <c r="L34" s="71"/>
    </row>
    <row r="35" spans="3:12">
      <c r="C35" s="71"/>
      <c r="D35" s="71"/>
      <c r="E35" s="71"/>
      <c r="F35" s="71"/>
      <c r="G35" s="71"/>
      <c r="H35" s="71"/>
      <c r="I35" s="71"/>
      <c r="J35" s="71"/>
      <c r="K35" s="71"/>
      <c r="L35" s="71"/>
    </row>
    <row r="36" spans="3:12">
      <c r="C36" s="71"/>
      <c r="D36" s="71"/>
      <c r="E36" s="71"/>
      <c r="F36" s="71"/>
      <c r="G36" s="71"/>
      <c r="H36" s="71"/>
      <c r="I36" s="71"/>
      <c r="J36" s="71"/>
      <c r="K36" s="71"/>
      <c r="L36" s="71"/>
    </row>
    <row r="37" spans="3:12">
      <c r="C37" s="71"/>
      <c r="D37" s="71"/>
      <c r="E37" s="71"/>
      <c r="F37" s="71"/>
      <c r="G37" s="71"/>
      <c r="H37" s="71"/>
      <c r="I37" s="71"/>
      <c r="J37" s="71"/>
      <c r="K37" s="71"/>
      <c r="L37" s="71"/>
    </row>
    <row r="38" spans="3:12">
      <c r="C38" s="71"/>
      <c r="D38" s="71"/>
      <c r="E38" s="71"/>
      <c r="F38" s="71"/>
      <c r="G38" s="71"/>
      <c r="H38" s="71"/>
      <c r="I38" s="71"/>
      <c r="J38" s="71"/>
      <c r="K38" s="71"/>
      <c r="L38" s="71"/>
    </row>
    <row r="39" spans="3:12">
      <c r="C39" s="71"/>
      <c r="D39" s="71"/>
      <c r="E39" s="71"/>
      <c r="F39" s="71"/>
      <c r="G39" s="71"/>
      <c r="H39" s="71"/>
      <c r="I39" s="71"/>
      <c r="J39" s="71"/>
      <c r="K39" s="71"/>
      <c r="L39" s="71"/>
    </row>
    <row r="40" spans="3:12">
      <c r="C40" s="71"/>
    </row>
    <row r="47" spans="3:12">
      <c r="C47" s="106"/>
      <c r="D47" s="27"/>
    </row>
  </sheetData>
  <mergeCells count="7">
    <mergeCell ref="C13:G13"/>
    <mergeCell ref="H13:L13"/>
    <mergeCell ref="C7:L7"/>
    <mergeCell ref="C8:L8"/>
    <mergeCell ref="C5:I5"/>
    <mergeCell ref="C6:J6"/>
    <mergeCell ref="C9:L9"/>
  </mergeCells>
  <hyperlinks>
    <hyperlink ref="A1" location="sommaire!A1" display="retour menu"/>
  </hyperlinks>
  <pageMargins left="0.70866141732283472" right="0.70866141732283472" top="0.74803149606299213" bottom="0.74803149606299213" header="0.31496062992125984" footer="0.31496062992125984"/>
  <pageSetup paperSize="9" scale="97" orientation="landscape" r:id="rId1"/>
  <headerFooter>
    <oddHeader>&amp;LACPR&amp;CDonnées des tableaux et graphiques du rapport "chiffres du marché français de la banque et de l'assurance" _ partie assurances</oddHeader>
    <oddFooter>&amp;L&amp;F&amp;C&amp;D; &amp;T&amp;R&amp;P/&amp;N</oddFooter>
  </headerFooter>
</worksheet>
</file>

<file path=xl/worksheets/sheet38.xml><?xml version="1.0" encoding="utf-8"?>
<worksheet xmlns="http://schemas.openxmlformats.org/spreadsheetml/2006/main" xmlns:r="http://schemas.openxmlformats.org/officeDocument/2006/relationships">
  <dimension ref="A1:AT297"/>
  <sheetViews>
    <sheetView showGridLines="0" zoomScaleNormal="100" zoomScaleSheetLayoutView="100" workbookViewId="0"/>
  </sheetViews>
  <sheetFormatPr baseColWidth="10" defaultRowHeight="15"/>
  <cols>
    <col min="1" max="1" width="11.42578125" style="536"/>
    <col min="2" max="2" width="15.42578125" customWidth="1"/>
    <col min="3" max="3" width="7.85546875" style="91" bestFit="1" customWidth="1"/>
    <col min="4" max="4" width="7.140625" style="111" customWidth="1"/>
    <col min="5" max="5" width="7.7109375" style="91" customWidth="1"/>
    <col min="6" max="6" width="7.42578125" style="111" customWidth="1"/>
    <col min="7" max="7" width="5.28515625" style="91" customWidth="1"/>
    <col min="8" max="8" width="4.42578125" style="91" customWidth="1"/>
    <col min="9" max="9" width="5" style="91" customWidth="1"/>
    <col min="10" max="10" width="5.85546875" style="91" customWidth="1"/>
    <col min="11" max="11" width="5.5703125" style="111" customWidth="1"/>
    <col min="12" max="12" width="5.140625" style="91" customWidth="1"/>
    <col min="13" max="13" width="4.7109375" style="91" customWidth="1"/>
    <col min="14" max="14" width="5" style="91" customWidth="1"/>
    <col min="15" max="15" width="6.28515625" style="91" customWidth="1"/>
    <col min="16" max="16" width="5.140625" style="111" customWidth="1"/>
    <col min="17" max="17" width="5.140625" style="91" customWidth="1"/>
    <col min="18" max="18" width="4.42578125" style="91" customWidth="1"/>
    <col min="19" max="19" width="4.5703125" style="91" customWidth="1"/>
    <col min="20" max="20" width="2" customWidth="1"/>
    <col min="21" max="21" width="29.7109375" customWidth="1"/>
    <col min="22" max="25" width="9.28515625" style="91" customWidth="1"/>
    <col min="26" max="27" width="9.28515625" style="111" customWidth="1"/>
    <col min="28" max="28" width="1.7109375" customWidth="1"/>
    <col min="29" max="29" width="29.7109375" customWidth="1"/>
    <col min="30" max="33" width="11.42578125" style="91"/>
    <col min="34" max="34" width="1.5703125" customWidth="1"/>
    <col min="35" max="35" width="14.42578125" customWidth="1"/>
    <col min="36" max="37" width="15.5703125" style="91" customWidth="1"/>
    <col min="38" max="38" width="15.5703125" style="111" customWidth="1"/>
    <col min="39" max="39" width="1.28515625" customWidth="1"/>
    <col min="40" max="40" width="12.85546875" customWidth="1"/>
    <col min="41" max="44" width="11.42578125" style="91"/>
    <col min="45" max="45" width="11.42578125" style="111"/>
  </cols>
  <sheetData>
    <row r="1" spans="1:46" s="324" customFormat="1">
      <c r="A1" s="698" t="s">
        <v>449</v>
      </c>
      <c r="B1" s="645" t="s">
        <v>335</v>
      </c>
      <c r="C1" s="645"/>
      <c r="D1" s="645"/>
      <c r="E1" s="645"/>
      <c r="F1" s="645"/>
      <c r="G1" s="645"/>
      <c r="H1" s="645"/>
      <c r="I1" s="645"/>
      <c r="J1" s="645"/>
      <c r="K1" s="645"/>
      <c r="L1" s="645"/>
      <c r="M1" s="91"/>
      <c r="N1" s="91"/>
      <c r="O1" s="91"/>
      <c r="P1" s="111"/>
      <c r="Q1" s="91"/>
      <c r="R1" s="91"/>
      <c r="S1" s="91"/>
      <c r="V1" s="91"/>
      <c r="W1" s="91"/>
      <c r="X1" s="91"/>
      <c r="Y1" s="91"/>
      <c r="Z1" s="91"/>
      <c r="AA1" s="91"/>
      <c r="AB1" s="91"/>
      <c r="AC1" s="91"/>
      <c r="AD1" s="91"/>
      <c r="AE1" s="91"/>
      <c r="AF1" s="91"/>
      <c r="AG1" s="91"/>
      <c r="AH1" s="91"/>
      <c r="AI1" s="91"/>
      <c r="AJ1" s="91"/>
      <c r="AK1" s="91"/>
      <c r="AL1" s="111"/>
      <c r="AO1" s="91"/>
      <c r="AP1" s="91"/>
      <c r="AQ1" s="91"/>
      <c r="AR1" s="91"/>
      <c r="AS1" s="111"/>
    </row>
    <row r="2" spans="1:46" s="324" customFormat="1">
      <c r="A2" s="536"/>
      <c r="C2" s="690"/>
      <c r="D2" s="15" t="s">
        <v>24</v>
      </c>
      <c r="E2" s="16"/>
      <c r="F2" s="46" t="s">
        <v>33</v>
      </c>
      <c r="G2" s="690"/>
      <c r="H2" s="690"/>
      <c r="I2" s="690"/>
      <c r="J2" s="690"/>
      <c r="K2" s="676"/>
      <c r="L2" s="690"/>
      <c r="M2" s="690"/>
      <c r="N2" s="690"/>
      <c r="O2" s="690"/>
      <c r="P2" s="676"/>
      <c r="Q2" s="690"/>
      <c r="R2" s="690"/>
      <c r="S2" s="690"/>
      <c r="V2" s="91"/>
      <c r="W2" s="91"/>
      <c r="X2" s="91"/>
      <c r="Y2" s="91"/>
      <c r="Z2" s="91"/>
      <c r="AA2" s="91"/>
      <c r="AB2" s="91"/>
      <c r="AC2" s="91"/>
      <c r="AD2" s="91"/>
      <c r="AE2" s="91"/>
      <c r="AF2" s="91"/>
      <c r="AG2" s="91"/>
      <c r="AH2" s="91"/>
      <c r="AI2" s="91"/>
      <c r="AJ2" s="91"/>
      <c r="AK2" s="91"/>
      <c r="AL2" s="111"/>
      <c r="AO2" s="91"/>
      <c r="AP2" s="91"/>
      <c r="AQ2" s="91"/>
      <c r="AR2" s="91"/>
      <c r="AS2" s="111"/>
    </row>
    <row r="3" spans="1:46" s="324" customFormat="1">
      <c r="A3" s="536"/>
      <c r="C3" s="690"/>
      <c r="D3" s="15" t="s">
        <v>25</v>
      </c>
      <c r="E3" s="16"/>
      <c r="F3" s="46" t="s">
        <v>115</v>
      </c>
      <c r="G3" s="690"/>
      <c r="H3" s="690"/>
      <c r="I3" s="690"/>
      <c r="J3" s="690"/>
      <c r="K3" s="676"/>
      <c r="L3" s="690"/>
      <c r="M3" s="690"/>
      <c r="N3" s="690"/>
      <c r="O3" s="690"/>
      <c r="P3" s="676"/>
      <c r="Q3" s="690"/>
      <c r="R3" s="690"/>
      <c r="S3" s="690"/>
      <c r="V3" s="91"/>
      <c r="W3" s="91"/>
      <c r="X3" s="91"/>
      <c r="Y3" s="91"/>
      <c r="Z3" s="91"/>
      <c r="AA3" s="91"/>
      <c r="AB3" s="91"/>
      <c r="AC3" s="91"/>
      <c r="AD3" s="91"/>
      <c r="AE3" s="91"/>
      <c r="AF3" s="91"/>
      <c r="AG3" s="91"/>
      <c r="AH3" s="91"/>
      <c r="AI3" s="91"/>
      <c r="AJ3" s="91"/>
      <c r="AK3" s="91"/>
      <c r="AL3" s="111"/>
      <c r="AO3" s="91"/>
      <c r="AP3" s="91"/>
      <c r="AQ3" s="91"/>
      <c r="AR3" s="91"/>
      <c r="AS3" s="111"/>
    </row>
    <row r="4" spans="1:46" s="324" customFormat="1">
      <c r="A4" s="536"/>
      <c r="C4" s="690"/>
      <c r="D4" s="15" t="s">
        <v>116</v>
      </c>
      <c r="E4" s="16"/>
      <c r="F4" s="17" t="s">
        <v>387</v>
      </c>
      <c r="G4" s="690"/>
      <c r="H4" s="690"/>
      <c r="I4" s="690"/>
      <c r="J4" s="690"/>
      <c r="K4" s="676"/>
      <c r="L4" s="690"/>
      <c r="M4" s="690"/>
      <c r="N4" s="690"/>
      <c r="O4" s="690"/>
      <c r="P4" s="676"/>
      <c r="Q4" s="690"/>
      <c r="R4" s="690"/>
      <c r="S4" s="690"/>
      <c r="V4" s="91"/>
      <c r="W4" s="91"/>
      <c r="X4" s="91"/>
      <c r="Y4" s="91"/>
      <c r="Z4" s="91"/>
      <c r="AA4" s="91"/>
      <c r="AB4" s="91"/>
      <c r="AC4" s="91"/>
      <c r="AD4" s="91"/>
      <c r="AE4" s="91"/>
      <c r="AF4" s="91"/>
      <c r="AG4" s="91"/>
      <c r="AH4" s="91"/>
      <c r="AI4" s="91"/>
      <c r="AJ4" s="91"/>
      <c r="AK4" s="91"/>
      <c r="AL4" s="111"/>
      <c r="AO4" s="91"/>
      <c r="AP4" s="91"/>
      <c r="AQ4" s="91"/>
      <c r="AR4" s="91"/>
      <c r="AS4" s="111"/>
    </row>
    <row r="5" spans="1:46" s="536" customFormat="1">
      <c r="C5" s="690"/>
      <c r="D5" s="15" t="s">
        <v>262</v>
      </c>
      <c r="E5" s="16"/>
      <c r="F5" s="17" t="s">
        <v>424</v>
      </c>
      <c r="G5" s="690"/>
      <c r="H5" s="690"/>
      <c r="I5" s="690"/>
      <c r="J5" s="690"/>
      <c r="K5" s="676"/>
      <c r="L5" s="690"/>
      <c r="M5" s="690"/>
      <c r="N5" s="690"/>
      <c r="O5" s="690"/>
      <c r="P5" s="676"/>
      <c r="Q5" s="690"/>
      <c r="R5" s="690"/>
      <c r="S5" s="690"/>
      <c r="V5" s="91"/>
      <c r="W5" s="91"/>
      <c r="X5" s="91"/>
      <c r="Y5" s="91"/>
      <c r="Z5" s="91"/>
      <c r="AA5" s="91"/>
      <c r="AB5" s="91"/>
      <c r="AC5" s="91"/>
      <c r="AD5" s="91"/>
      <c r="AE5" s="91"/>
      <c r="AF5" s="91"/>
      <c r="AG5" s="91"/>
      <c r="AH5" s="91"/>
      <c r="AI5" s="91"/>
      <c r="AJ5" s="91"/>
      <c r="AK5" s="91"/>
      <c r="AL5" s="111"/>
      <c r="AO5" s="91"/>
      <c r="AP5" s="91"/>
      <c r="AQ5" s="91"/>
      <c r="AR5" s="91"/>
      <c r="AS5" s="111"/>
    </row>
    <row r="6" spans="1:46" s="324" customFormat="1" ht="38.25" customHeight="1">
      <c r="A6" s="536"/>
      <c r="C6" s="690"/>
      <c r="D6" s="15" t="s">
        <v>22</v>
      </c>
      <c r="E6" s="16"/>
      <c r="F6" s="17" t="s">
        <v>117</v>
      </c>
      <c r="G6" s="690"/>
      <c r="H6" s="690"/>
      <c r="I6" s="690"/>
      <c r="J6" s="690"/>
      <c r="K6" s="676"/>
      <c r="L6" s="690"/>
      <c r="M6" s="690"/>
      <c r="N6" s="690"/>
      <c r="O6" s="690"/>
      <c r="P6" s="676"/>
      <c r="Q6" s="690"/>
      <c r="R6" s="690"/>
      <c r="S6" s="690"/>
      <c r="V6" s="91"/>
      <c r="W6" s="91"/>
      <c r="X6" s="91"/>
      <c r="Y6" s="91"/>
      <c r="Z6" s="91"/>
      <c r="AA6" s="91"/>
      <c r="AB6" s="91"/>
      <c r="AC6" s="91"/>
      <c r="AD6" s="91"/>
      <c r="AE6" s="91"/>
      <c r="AF6" s="91"/>
      <c r="AG6" s="91"/>
      <c r="AH6" s="91"/>
      <c r="AI6" s="91"/>
      <c r="AJ6" s="91"/>
      <c r="AK6" s="91"/>
      <c r="AL6" s="111"/>
      <c r="AO6" s="91"/>
      <c r="AP6" s="91"/>
      <c r="AQ6" s="91"/>
      <c r="AR6" s="91"/>
      <c r="AS6" s="111"/>
    </row>
    <row r="7" spans="1:46">
      <c r="C7" s="690"/>
      <c r="D7" s="15" t="s">
        <v>23</v>
      </c>
      <c r="E7" s="690"/>
      <c r="F7" s="46" t="s">
        <v>34</v>
      </c>
      <c r="G7" s="690"/>
      <c r="H7" s="690"/>
      <c r="I7" s="690"/>
      <c r="J7" s="690"/>
      <c r="K7" s="676"/>
      <c r="L7" s="690"/>
      <c r="M7" s="690"/>
      <c r="N7" s="690"/>
      <c r="O7" s="690"/>
      <c r="P7" s="676"/>
      <c r="Q7" s="690"/>
      <c r="R7" s="690"/>
      <c r="S7" s="690"/>
      <c r="Z7" s="91"/>
      <c r="AA7" s="91"/>
      <c r="AB7" s="91"/>
      <c r="AC7" s="91"/>
      <c r="AH7" s="91"/>
      <c r="AI7" s="91"/>
    </row>
    <row r="8" spans="1:46">
      <c r="C8" s="690"/>
      <c r="D8" s="15" t="s">
        <v>40</v>
      </c>
      <c r="E8" s="690"/>
      <c r="F8" s="46" t="s">
        <v>59</v>
      </c>
      <c r="G8" s="690"/>
      <c r="H8" s="690"/>
      <c r="I8" s="690"/>
      <c r="J8" s="690"/>
      <c r="K8" s="676"/>
      <c r="L8" s="690"/>
      <c r="M8" s="690"/>
      <c r="N8" s="690"/>
      <c r="O8" s="690"/>
      <c r="P8" s="676"/>
      <c r="Q8" s="690"/>
      <c r="R8" s="690"/>
      <c r="S8" s="690"/>
      <c r="Z8" s="91"/>
      <c r="AA8" s="91"/>
      <c r="AB8" s="91"/>
      <c r="AC8" s="91"/>
      <c r="AH8" s="91"/>
      <c r="AI8" s="91"/>
    </row>
    <row r="9" spans="1:46">
      <c r="C9" s="690"/>
      <c r="D9" s="15" t="s">
        <v>96</v>
      </c>
      <c r="E9" s="690"/>
      <c r="F9" s="46" t="s">
        <v>99</v>
      </c>
      <c r="G9" s="690"/>
      <c r="H9" s="690"/>
      <c r="I9" s="690"/>
      <c r="J9" s="690"/>
      <c r="K9" s="676"/>
      <c r="L9" s="690"/>
      <c r="M9" s="690"/>
      <c r="N9" s="690"/>
      <c r="O9" s="690"/>
      <c r="P9" s="676"/>
      <c r="Q9" s="690"/>
      <c r="R9" s="690"/>
      <c r="S9" s="690"/>
      <c r="Z9" s="91"/>
      <c r="AA9" s="91"/>
      <c r="AB9" s="91"/>
      <c r="AC9" s="91"/>
      <c r="AH9" s="91"/>
      <c r="AI9" s="91"/>
    </row>
    <row r="10" spans="1:46">
      <c r="C10" s="690"/>
      <c r="D10" s="15" t="s">
        <v>97</v>
      </c>
      <c r="E10" s="690"/>
      <c r="F10" s="46" t="s">
        <v>338</v>
      </c>
      <c r="G10" s="690"/>
      <c r="H10" s="690"/>
      <c r="I10" s="690"/>
      <c r="J10" s="690"/>
      <c r="K10" s="676"/>
      <c r="L10" s="690"/>
      <c r="M10" s="690"/>
      <c r="N10" s="690"/>
      <c r="O10" s="690"/>
      <c r="P10" s="676"/>
      <c r="Q10" s="690"/>
      <c r="R10" s="690"/>
      <c r="S10" s="690"/>
      <c r="Z10" s="91"/>
      <c r="AA10" s="91"/>
      <c r="AB10" s="91"/>
      <c r="AC10" s="91"/>
      <c r="AH10" s="91"/>
      <c r="AI10" s="91"/>
    </row>
    <row r="11" spans="1:46">
      <c r="C11" s="690"/>
      <c r="D11" s="15" t="s">
        <v>98</v>
      </c>
      <c r="E11" s="690"/>
      <c r="F11" s="46" t="s">
        <v>339</v>
      </c>
      <c r="G11" s="690"/>
      <c r="H11" s="690"/>
      <c r="I11" s="690"/>
      <c r="J11" s="690"/>
      <c r="K11" s="676"/>
      <c r="L11" s="690"/>
      <c r="M11" s="690"/>
      <c r="N11" s="690"/>
      <c r="O11" s="690"/>
      <c r="P11" s="676"/>
      <c r="Q11" s="690"/>
      <c r="R11" s="690"/>
      <c r="S11" s="690"/>
      <c r="Z11" s="91"/>
      <c r="AA11" s="91"/>
      <c r="AB11" s="91"/>
      <c r="AC11" s="91"/>
      <c r="AH11" s="91"/>
      <c r="AI11" s="91"/>
    </row>
    <row r="12" spans="1:46" s="536" customFormat="1" ht="15.75" thickBot="1">
      <c r="C12" s="616"/>
      <c r="D12" s="617"/>
      <c r="E12" s="616"/>
      <c r="F12" s="619"/>
      <c r="G12" s="616"/>
      <c r="H12" s="616"/>
      <c r="I12" s="91"/>
      <c r="J12" s="91"/>
      <c r="K12" s="111"/>
      <c r="L12" s="91"/>
      <c r="M12" s="91"/>
      <c r="N12" s="91"/>
      <c r="O12" s="91"/>
      <c r="P12" s="111"/>
      <c r="Q12" s="91"/>
      <c r="R12" s="91"/>
      <c r="S12" s="91"/>
      <c r="V12" s="91"/>
      <c r="W12" s="91"/>
      <c r="X12" s="91"/>
      <c r="Y12" s="91"/>
      <c r="Z12" s="91"/>
      <c r="AA12" s="91"/>
      <c r="AB12" s="91"/>
      <c r="AC12" s="91"/>
      <c r="AD12" s="91"/>
      <c r="AE12" s="91"/>
      <c r="AF12" s="91"/>
      <c r="AG12" s="91"/>
      <c r="AH12" s="91"/>
      <c r="AI12" s="91"/>
      <c r="AJ12" s="91"/>
      <c r="AK12" s="91"/>
      <c r="AL12" s="111"/>
      <c r="AO12" s="91"/>
      <c r="AP12" s="91"/>
      <c r="AQ12" s="91"/>
      <c r="AR12" s="91"/>
      <c r="AS12" s="111"/>
    </row>
    <row r="13" spans="1:46" ht="15" customHeight="1" thickBot="1">
      <c r="B13" s="353" t="s">
        <v>61</v>
      </c>
      <c r="C13" s="873" t="s">
        <v>412</v>
      </c>
      <c r="D13" s="874"/>
      <c r="E13" s="874"/>
      <c r="F13" s="874"/>
      <c r="G13" s="874"/>
      <c r="H13" s="874"/>
      <c r="I13" s="874"/>
      <c r="J13" s="874"/>
      <c r="K13" s="874"/>
      <c r="L13" s="874"/>
      <c r="M13" s="874"/>
      <c r="N13" s="874"/>
      <c r="O13" s="874"/>
      <c r="P13" s="874"/>
      <c r="Q13" s="874"/>
      <c r="R13" s="874"/>
      <c r="S13" s="875"/>
      <c r="Z13" s="91"/>
      <c r="AA13" s="91"/>
      <c r="AB13" s="91"/>
      <c r="AC13" s="91"/>
      <c r="AH13" s="91"/>
      <c r="AI13" s="91"/>
    </row>
    <row r="14" spans="1:46" s="135" customFormat="1" ht="15.75" thickBot="1">
      <c r="A14" s="536"/>
      <c r="B14" s="325"/>
      <c r="C14" s="870" t="s">
        <v>407</v>
      </c>
      <c r="D14" s="871"/>
      <c r="E14" s="871"/>
      <c r="F14" s="871"/>
      <c r="G14" s="871"/>
      <c r="H14" s="871"/>
      <c r="I14" s="871"/>
      <c r="J14" s="871"/>
      <c r="K14" s="871"/>
      <c r="L14" s="871"/>
      <c r="M14" s="871"/>
      <c r="N14" s="871"/>
      <c r="O14" s="871"/>
      <c r="P14" s="871"/>
      <c r="Q14" s="871"/>
      <c r="R14" s="871"/>
      <c r="S14" s="872"/>
      <c r="U14" s="829" t="s">
        <v>408</v>
      </c>
      <c r="V14" s="830"/>
      <c r="W14" s="830"/>
      <c r="X14" s="830"/>
      <c r="Y14" s="830"/>
      <c r="Z14" s="830"/>
      <c r="AA14" s="831"/>
      <c r="AC14" s="833" t="s">
        <v>409</v>
      </c>
      <c r="AD14" s="834"/>
      <c r="AE14" s="834"/>
      <c r="AF14" s="834"/>
      <c r="AG14" s="835"/>
      <c r="AI14" s="833" t="s">
        <v>411</v>
      </c>
      <c r="AJ14" s="834"/>
      <c r="AK14" s="834"/>
      <c r="AL14" s="835"/>
      <c r="AN14" s="898" t="s">
        <v>410</v>
      </c>
      <c r="AO14" s="899"/>
      <c r="AP14" s="899"/>
      <c r="AQ14" s="899"/>
      <c r="AR14" s="899"/>
      <c r="AS14" s="900"/>
    </row>
    <row r="15" spans="1:46" s="324" customFormat="1" ht="15.75" thickBot="1">
      <c r="A15" s="536"/>
      <c r="B15" s="325"/>
      <c r="C15" s="322"/>
      <c r="D15" s="255"/>
      <c r="E15" s="321"/>
      <c r="F15" s="323"/>
      <c r="G15" s="321"/>
      <c r="H15" s="321"/>
      <c r="I15" s="321"/>
      <c r="J15" s="63"/>
      <c r="K15" s="134"/>
      <c r="L15" s="63"/>
      <c r="M15" s="63"/>
      <c r="N15" s="63"/>
      <c r="O15" s="63"/>
      <c r="P15" s="134"/>
      <c r="Q15" s="63"/>
      <c r="R15" s="63"/>
      <c r="S15" s="63"/>
      <c r="V15" s="91"/>
      <c r="W15" s="91"/>
      <c r="X15" s="91"/>
      <c r="Y15" s="91"/>
      <c r="Z15" s="111"/>
      <c r="AA15" s="111"/>
      <c r="AD15" s="91"/>
      <c r="AE15" s="91"/>
      <c r="AF15" s="91"/>
      <c r="AG15" s="91"/>
      <c r="AJ15" s="91"/>
      <c r="AK15" s="91"/>
      <c r="AL15" s="111"/>
      <c r="AO15" s="91"/>
      <c r="AP15" s="91"/>
      <c r="AQ15" s="91"/>
      <c r="AR15" s="91"/>
      <c r="AS15" s="111"/>
    </row>
    <row r="16" spans="1:46" ht="15" customHeight="1" thickBot="1">
      <c r="B16" s="837" t="s">
        <v>312</v>
      </c>
      <c r="C16" s="839">
        <v>2010</v>
      </c>
      <c r="D16" s="840"/>
      <c r="E16" s="841">
        <v>2011</v>
      </c>
      <c r="F16" s="842"/>
      <c r="G16" s="842"/>
      <c r="H16" s="842"/>
      <c r="I16" s="843"/>
      <c r="J16" s="844" t="s">
        <v>119</v>
      </c>
      <c r="K16" s="845"/>
      <c r="L16" s="845"/>
      <c r="M16" s="845"/>
      <c r="N16" s="843"/>
      <c r="O16" s="846">
        <v>2012</v>
      </c>
      <c r="P16" s="847"/>
      <c r="Q16" s="847"/>
      <c r="R16" s="847"/>
      <c r="S16" s="848"/>
      <c r="AT16" s="91"/>
    </row>
    <row r="17" spans="2:46" ht="15" customHeight="1" thickBot="1">
      <c r="B17" s="837"/>
      <c r="C17" s="849" t="s">
        <v>147</v>
      </c>
      <c r="D17" s="851" t="s">
        <v>63</v>
      </c>
      <c r="E17" s="849" t="s">
        <v>147</v>
      </c>
      <c r="F17" s="853" t="s">
        <v>63</v>
      </c>
      <c r="G17" s="855" t="s">
        <v>147</v>
      </c>
      <c r="H17" s="855"/>
      <c r="I17" s="856"/>
      <c r="J17" s="857" t="s">
        <v>147</v>
      </c>
      <c r="K17" s="859" t="s">
        <v>63</v>
      </c>
      <c r="L17" s="861" t="s">
        <v>147</v>
      </c>
      <c r="M17" s="861"/>
      <c r="N17" s="862"/>
      <c r="O17" s="863" t="s">
        <v>147</v>
      </c>
      <c r="P17" s="859" t="s">
        <v>63</v>
      </c>
      <c r="Q17" s="861" t="s">
        <v>147</v>
      </c>
      <c r="R17" s="861"/>
      <c r="S17" s="856"/>
      <c r="U17" s="389"/>
      <c r="V17" s="434">
        <v>2010</v>
      </c>
      <c r="W17" s="435">
        <v>2011</v>
      </c>
      <c r="X17" s="436" t="s">
        <v>119</v>
      </c>
      <c r="Y17" s="890">
        <v>2012</v>
      </c>
      <c r="Z17" s="891"/>
      <c r="AA17" s="892"/>
      <c r="AT17" s="91"/>
    </row>
    <row r="18" spans="2:46" ht="15" customHeight="1" thickBot="1">
      <c r="B18" s="838"/>
      <c r="C18" s="850"/>
      <c r="D18" s="852"/>
      <c r="E18" s="850"/>
      <c r="F18" s="854"/>
      <c r="G18" s="592" t="s">
        <v>148</v>
      </c>
      <c r="H18" s="592" t="s">
        <v>149</v>
      </c>
      <c r="I18" s="327" t="s">
        <v>150</v>
      </c>
      <c r="J18" s="858"/>
      <c r="K18" s="860"/>
      <c r="L18" s="326" t="s">
        <v>148</v>
      </c>
      <c r="M18" s="326" t="s">
        <v>149</v>
      </c>
      <c r="N18" s="328" t="s">
        <v>150</v>
      </c>
      <c r="O18" s="864"/>
      <c r="P18" s="860"/>
      <c r="Q18" s="326" t="s">
        <v>148</v>
      </c>
      <c r="R18" s="326" t="s">
        <v>149</v>
      </c>
      <c r="S18" s="327" t="s">
        <v>150</v>
      </c>
      <c r="U18" s="433" t="s">
        <v>312</v>
      </c>
      <c r="V18" s="412" t="s">
        <v>43</v>
      </c>
      <c r="W18" s="413" t="s">
        <v>43</v>
      </c>
      <c r="X18" s="414" t="s">
        <v>43</v>
      </c>
      <c r="Y18" s="415" t="s">
        <v>43</v>
      </c>
      <c r="Z18" s="426" t="s">
        <v>63</v>
      </c>
      <c r="AA18" s="427" t="s">
        <v>86</v>
      </c>
      <c r="AC18" s="358" t="s">
        <v>312</v>
      </c>
      <c r="AD18" s="438" t="s">
        <v>62</v>
      </c>
      <c r="AE18" s="439" t="s">
        <v>64</v>
      </c>
      <c r="AF18" s="439" t="s">
        <v>134</v>
      </c>
      <c r="AG18" s="440" t="s">
        <v>120</v>
      </c>
      <c r="AI18" s="358" t="s">
        <v>312</v>
      </c>
      <c r="AJ18" s="438" t="s">
        <v>90</v>
      </c>
      <c r="AK18" s="439" t="s">
        <v>372</v>
      </c>
      <c r="AL18" s="447" t="s">
        <v>89</v>
      </c>
      <c r="AN18" s="433" t="s">
        <v>312</v>
      </c>
      <c r="AO18" s="454" t="s">
        <v>62</v>
      </c>
      <c r="AP18" s="455" t="s">
        <v>64</v>
      </c>
      <c r="AQ18" s="456" t="s">
        <v>134</v>
      </c>
      <c r="AR18" s="454" t="s">
        <v>120</v>
      </c>
      <c r="AS18" s="457" t="s">
        <v>91</v>
      </c>
      <c r="AT18" s="91"/>
    </row>
    <row r="19" spans="2:46" ht="15" customHeight="1" thickBot="1">
      <c r="B19" s="329" t="s">
        <v>65</v>
      </c>
      <c r="C19" s="330"/>
      <c r="D19" s="331"/>
      <c r="E19" s="330"/>
      <c r="F19" s="332"/>
      <c r="G19" s="333"/>
      <c r="H19" s="333"/>
      <c r="I19" s="334"/>
      <c r="J19" s="343"/>
      <c r="K19" s="335"/>
      <c r="L19" s="343"/>
      <c r="M19" s="343"/>
      <c r="N19" s="343"/>
      <c r="O19" s="342"/>
      <c r="P19" s="335"/>
      <c r="Q19" s="343"/>
      <c r="R19" s="343"/>
      <c r="S19" s="344"/>
      <c r="U19" s="410" t="s">
        <v>331</v>
      </c>
      <c r="V19" s="407">
        <v>0.02</v>
      </c>
      <c r="W19" s="416">
        <v>0.02</v>
      </c>
      <c r="X19" s="409">
        <v>0.02</v>
      </c>
      <c r="Y19" s="408">
        <v>0.02</v>
      </c>
      <c r="Z19" s="404">
        <v>0.45</v>
      </c>
      <c r="AA19" s="428">
        <v>10.54</v>
      </c>
      <c r="AC19" s="437" t="s">
        <v>88</v>
      </c>
      <c r="AD19" s="442">
        <v>41.57</v>
      </c>
      <c r="AE19" s="441">
        <v>41.08</v>
      </c>
      <c r="AF19" s="441">
        <v>41.08</v>
      </c>
      <c r="AG19" s="443">
        <v>39.619999999999997</v>
      </c>
      <c r="AI19" s="368" t="s">
        <v>62</v>
      </c>
      <c r="AJ19" s="510">
        <v>39.159999999999997</v>
      </c>
      <c r="AK19" s="511">
        <v>45.32</v>
      </c>
      <c r="AL19" s="390">
        <v>15.73</v>
      </c>
      <c r="AN19" s="410" t="s">
        <v>92</v>
      </c>
      <c r="AO19" s="407">
        <v>0</v>
      </c>
      <c r="AP19" s="416">
        <v>0</v>
      </c>
      <c r="AQ19" s="408">
        <v>0</v>
      </c>
      <c r="AR19" s="407">
        <v>0.02</v>
      </c>
      <c r="AS19" s="428">
        <v>0.05</v>
      </c>
      <c r="AT19" s="91"/>
    </row>
    <row r="20" spans="2:46" ht="15" customHeight="1">
      <c r="B20" s="336" t="s">
        <v>66</v>
      </c>
      <c r="C20" s="337">
        <v>8.82</v>
      </c>
      <c r="D20" s="338">
        <v>100</v>
      </c>
      <c r="E20" s="337">
        <v>5.29</v>
      </c>
      <c r="F20" s="338">
        <v>100</v>
      </c>
      <c r="G20" s="339">
        <v>5.27</v>
      </c>
      <c r="H20" s="339">
        <v>0.02</v>
      </c>
      <c r="I20" s="340">
        <v>0</v>
      </c>
      <c r="J20" s="339">
        <v>5.27</v>
      </c>
      <c r="K20" s="338">
        <v>100</v>
      </c>
      <c r="L20" s="339">
        <v>5.27</v>
      </c>
      <c r="M20" s="339">
        <v>0</v>
      </c>
      <c r="N20" s="339">
        <v>0</v>
      </c>
      <c r="O20" s="337">
        <v>4.83</v>
      </c>
      <c r="P20" s="338">
        <v>100</v>
      </c>
      <c r="Q20" s="339">
        <v>4.83</v>
      </c>
      <c r="R20" s="339">
        <v>0</v>
      </c>
      <c r="S20" s="340">
        <v>0</v>
      </c>
      <c r="U20" s="365" t="s">
        <v>332</v>
      </c>
      <c r="V20" s="417">
        <v>0.15</v>
      </c>
      <c r="W20" s="418">
        <v>0.12</v>
      </c>
      <c r="X20" s="419">
        <v>0.12</v>
      </c>
      <c r="Y20" s="420">
        <v>0.12</v>
      </c>
      <c r="Z20" s="429">
        <v>2.46</v>
      </c>
      <c r="AA20" s="430">
        <v>57.38</v>
      </c>
      <c r="AI20" s="366" t="s">
        <v>64</v>
      </c>
      <c r="AJ20" s="512">
        <v>46.35</v>
      </c>
      <c r="AK20" s="513">
        <v>44.68</v>
      </c>
      <c r="AL20" s="444">
        <v>-3.6</v>
      </c>
      <c r="AN20" s="365" t="s">
        <v>93</v>
      </c>
      <c r="AO20" s="360">
        <v>3.89</v>
      </c>
      <c r="AP20" s="452">
        <v>8.36</v>
      </c>
      <c r="AQ20" s="359">
        <v>8.36</v>
      </c>
      <c r="AR20" s="360">
        <v>8.08</v>
      </c>
      <c r="AS20" s="391">
        <v>18.829999999999998</v>
      </c>
      <c r="AT20" s="91"/>
    </row>
    <row r="21" spans="2:46" ht="24.75" customHeight="1" thickBot="1">
      <c r="B21" s="341" t="s">
        <v>326</v>
      </c>
      <c r="C21" s="342">
        <v>1.2</v>
      </c>
      <c r="D21" s="335">
        <v>13.61</v>
      </c>
      <c r="E21" s="342">
        <v>1.04</v>
      </c>
      <c r="F21" s="335">
        <v>19.66</v>
      </c>
      <c r="G21" s="343">
        <v>1.03</v>
      </c>
      <c r="H21" s="343">
        <v>0.01</v>
      </c>
      <c r="I21" s="344">
        <v>0</v>
      </c>
      <c r="J21" s="343">
        <v>1.04</v>
      </c>
      <c r="K21" s="335">
        <v>19.64</v>
      </c>
      <c r="L21" s="343">
        <v>1.03</v>
      </c>
      <c r="M21" s="343">
        <v>0</v>
      </c>
      <c r="N21" s="343">
        <v>0</v>
      </c>
      <c r="O21" s="342">
        <v>1.21</v>
      </c>
      <c r="P21" s="335">
        <v>25.03</v>
      </c>
      <c r="Q21" s="343">
        <v>1.21</v>
      </c>
      <c r="R21" s="343">
        <v>0</v>
      </c>
      <c r="S21" s="344">
        <v>0</v>
      </c>
      <c r="U21" s="369" t="s">
        <v>87</v>
      </c>
      <c r="V21" s="370">
        <v>0.09</v>
      </c>
      <c r="W21" s="421">
        <v>7.0000000000000007E-2</v>
      </c>
      <c r="X21" s="371">
        <v>7.0000000000000007E-2</v>
      </c>
      <c r="Y21" s="372">
        <v>7.0000000000000007E-2</v>
      </c>
      <c r="Z21" s="400">
        <v>1.37</v>
      </c>
      <c r="AA21" s="392">
        <v>32.08</v>
      </c>
      <c r="AI21" s="373" t="s">
        <v>134</v>
      </c>
      <c r="AJ21" s="514">
        <v>46.35</v>
      </c>
      <c r="AK21" s="515">
        <v>44.68</v>
      </c>
      <c r="AL21" s="445">
        <v>-3.59</v>
      </c>
      <c r="AN21" s="450" t="s">
        <v>94</v>
      </c>
      <c r="AO21" s="383">
        <v>0.02</v>
      </c>
      <c r="AP21" s="453">
        <v>0.02</v>
      </c>
      <c r="AQ21" s="384">
        <v>0.02</v>
      </c>
      <c r="AR21" s="383">
        <v>0.01</v>
      </c>
      <c r="AS21" s="451">
        <v>0.03</v>
      </c>
      <c r="AT21" s="91"/>
    </row>
    <row r="22" spans="2:46" ht="21.75" customHeight="1" thickBot="1">
      <c r="B22" s="336" t="s">
        <v>327</v>
      </c>
      <c r="C22" s="337">
        <v>1.64</v>
      </c>
      <c r="D22" s="338">
        <v>18.59</v>
      </c>
      <c r="E22" s="337">
        <v>0.94</v>
      </c>
      <c r="F22" s="338">
        <v>17.77</v>
      </c>
      <c r="G22" s="339">
        <v>0.94</v>
      </c>
      <c r="H22" s="339">
        <v>0</v>
      </c>
      <c r="I22" s="340">
        <v>0</v>
      </c>
      <c r="J22" s="339">
        <v>0.94</v>
      </c>
      <c r="K22" s="338">
        <v>17.89</v>
      </c>
      <c r="L22" s="339">
        <v>0.94</v>
      </c>
      <c r="M22" s="339">
        <v>0</v>
      </c>
      <c r="N22" s="339">
        <v>0</v>
      </c>
      <c r="O22" s="337">
        <v>0.81</v>
      </c>
      <c r="P22" s="338">
        <v>16.7</v>
      </c>
      <c r="Q22" s="339">
        <v>0.81</v>
      </c>
      <c r="R22" s="339">
        <v>0</v>
      </c>
      <c r="S22" s="340">
        <v>0</v>
      </c>
      <c r="U22" s="367" t="s">
        <v>44</v>
      </c>
      <c r="V22" s="422">
        <v>0.26</v>
      </c>
      <c r="W22" s="423">
        <v>0.21</v>
      </c>
      <c r="X22" s="424">
        <v>0.21</v>
      </c>
      <c r="Y22" s="425">
        <v>0.21</v>
      </c>
      <c r="Z22" s="431">
        <v>4.28</v>
      </c>
      <c r="AA22" s="432">
        <v>100</v>
      </c>
      <c r="AI22" s="367" t="s">
        <v>120</v>
      </c>
      <c r="AJ22" s="516">
        <v>44.53</v>
      </c>
      <c r="AK22" s="517">
        <v>42.89</v>
      </c>
      <c r="AL22" s="446">
        <v>-3.69</v>
      </c>
      <c r="AN22" s="112"/>
      <c r="AO22" s="448"/>
      <c r="AP22" s="448"/>
      <c r="AQ22" s="448"/>
      <c r="AR22" s="448"/>
      <c r="AS22" s="449"/>
      <c r="AT22" s="91"/>
    </row>
    <row r="23" spans="2:46" ht="15" customHeight="1">
      <c r="B23" s="345" t="s">
        <v>67</v>
      </c>
      <c r="C23" s="330">
        <v>11.66</v>
      </c>
      <c r="D23" s="346">
        <v>132.19999999999999</v>
      </c>
      <c r="E23" s="330">
        <v>7.28</v>
      </c>
      <c r="F23" s="346">
        <v>137.62</v>
      </c>
      <c r="G23" s="333">
        <v>7.24</v>
      </c>
      <c r="H23" s="333">
        <v>0.03</v>
      </c>
      <c r="I23" s="334">
        <v>0</v>
      </c>
      <c r="J23" s="333">
        <v>7.25</v>
      </c>
      <c r="K23" s="346">
        <v>137.53</v>
      </c>
      <c r="L23" s="333">
        <v>7.24</v>
      </c>
      <c r="M23" s="333">
        <v>0.01</v>
      </c>
      <c r="N23" s="333">
        <v>0</v>
      </c>
      <c r="O23" s="330">
        <v>6.85</v>
      </c>
      <c r="P23" s="346">
        <v>141.72999999999999</v>
      </c>
      <c r="Q23" s="333">
        <v>6.84</v>
      </c>
      <c r="R23" s="333">
        <v>0.01</v>
      </c>
      <c r="S23" s="334">
        <v>0</v>
      </c>
      <c r="AS23" s="91"/>
      <c r="AT23" s="91"/>
    </row>
    <row r="24" spans="2:46" ht="15" customHeight="1">
      <c r="B24" s="347" t="s">
        <v>68</v>
      </c>
      <c r="C24" s="337">
        <v>0</v>
      </c>
      <c r="D24" s="338">
        <v>0</v>
      </c>
      <c r="E24" s="337">
        <v>0</v>
      </c>
      <c r="F24" s="338">
        <v>0</v>
      </c>
      <c r="G24" s="339">
        <v>0</v>
      </c>
      <c r="H24" s="339">
        <v>0</v>
      </c>
      <c r="I24" s="340">
        <v>0</v>
      </c>
      <c r="J24" s="339">
        <v>0</v>
      </c>
      <c r="K24" s="338">
        <v>0</v>
      </c>
      <c r="L24" s="339">
        <v>0</v>
      </c>
      <c r="M24" s="339">
        <v>0</v>
      </c>
      <c r="N24" s="339">
        <v>0</v>
      </c>
      <c r="O24" s="337">
        <v>0</v>
      </c>
      <c r="P24" s="338">
        <v>0</v>
      </c>
      <c r="Q24" s="339">
        <v>0</v>
      </c>
      <c r="R24" s="339">
        <v>0</v>
      </c>
      <c r="S24" s="340">
        <v>0</v>
      </c>
      <c r="AS24" s="91"/>
      <c r="AT24" s="91"/>
    </row>
    <row r="25" spans="2:46" ht="14.25" customHeight="1">
      <c r="B25" s="341" t="s">
        <v>69</v>
      </c>
      <c r="C25" s="342">
        <v>4.45</v>
      </c>
      <c r="D25" s="335">
        <v>50.45</v>
      </c>
      <c r="E25" s="342">
        <v>8.18</v>
      </c>
      <c r="F25" s="335">
        <v>154.63</v>
      </c>
      <c r="G25" s="343">
        <v>8.15</v>
      </c>
      <c r="H25" s="343">
        <v>0.02</v>
      </c>
      <c r="I25" s="344">
        <v>0</v>
      </c>
      <c r="J25" s="343">
        <v>8.16</v>
      </c>
      <c r="K25" s="335">
        <v>154.76</v>
      </c>
      <c r="L25" s="343">
        <v>8.15</v>
      </c>
      <c r="M25" s="343">
        <v>0.01</v>
      </c>
      <c r="N25" s="343">
        <v>0</v>
      </c>
      <c r="O25" s="342">
        <v>8.11</v>
      </c>
      <c r="P25" s="335">
        <v>167.89</v>
      </c>
      <c r="Q25" s="343">
        <v>8.1</v>
      </c>
      <c r="R25" s="343">
        <v>0</v>
      </c>
      <c r="S25" s="344">
        <v>0</v>
      </c>
      <c r="U25" s="91"/>
      <c r="Z25" s="91"/>
      <c r="AA25" s="91"/>
      <c r="AL25" s="91"/>
      <c r="AS25" s="91"/>
      <c r="AT25" s="91"/>
    </row>
    <row r="26" spans="2:46" ht="18.75" customHeight="1">
      <c r="B26" s="336" t="s">
        <v>329</v>
      </c>
      <c r="C26" s="337">
        <v>4.17</v>
      </c>
      <c r="D26" s="338">
        <v>47.28</v>
      </c>
      <c r="E26" s="337">
        <v>-2.78</v>
      </c>
      <c r="F26" s="338">
        <v>-52.55</v>
      </c>
      <c r="G26" s="339">
        <v>-2.78</v>
      </c>
      <c r="H26" s="339">
        <v>0</v>
      </c>
      <c r="I26" s="340">
        <v>0</v>
      </c>
      <c r="J26" s="339">
        <v>-2.78</v>
      </c>
      <c r="K26" s="338">
        <v>-52.82</v>
      </c>
      <c r="L26" s="339">
        <v>-2.78</v>
      </c>
      <c r="M26" s="339">
        <v>0</v>
      </c>
      <c r="N26" s="339">
        <v>0</v>
      </c>
      <c r="O26" s="337">
        <v>-3.38</v>
      </c>
      <c r="P26" s="338">
        <v>-70</v>
      </c>
      <c r="Q26" s="339">
        <v>-3.38</v>
      </c>
      <c r="R26" s="339">
        <v>0</v>
      </c>
      <c r="S26" s="340">
        <v>0</v>
      </c>
      <c r="U26" s="91"/>
      <c r="Z26" s="91"/>
      <c r="AA26" s="91"/>
      <c r="AL26" s="91"/>
      <c r="AT26" s="91"/>
    </row>
    <row r="27" spans="2:46" ht="20.25" customHeight="1">
      <c r="B27" s="341" t="s">
        <v>70</v>
      </c>
      <c r="C27" s="342">
        <v>0.24</v>
      </c>
      <c r="D27" s="335">
        <v>2.72</v>
      </c>
      <c r="E27" s="342">
        <v>0.19</v>
      </c>
      <c r="F27" s="335">
        <v>3.59</v>
      </c>
      <c r="G27" s="343">
        <v>0.19</v>
      </c>
      <c r="H27" s="343">
        <v>0</v>
      </c>
      <c r="I27" s="344">
        <v>0</v>
      </c>
      <c r="J27" s="343">
        <v>0.19</v>
      </c>
      <c r="K27" s="335">
        <v>3.68</v>
      </c>
      <c r="L27" s="343">
        <v>0.19</v>
      </c>
      <c r="M27" s="343">
        <v>0</v>
      </c>
      <c r="N27" s="343">
        <v>0</v>
      </c>
      <c r="O27" s="342">
        <v>0.19</v>
      </c>
      <c r="P27" s="335">
        <v>3.83</v>
      </c>
      <c r="Q27" s="343">
        <v>0.18</v>
      </c>
      <c r="R27" s="343">
        <v>0</v>
      </c>
      <c r="S27" s="344">
        <v>0</v>
      </c>
      <c r="U27" s="91"/>
      <c r="Z27" s="91"/>
      <c r="AA27" s="91"/>
      <c r="AL27" s="91"/>
      <c r="AT27" s="91"/>
    </row>
    <row r="28" spans="2:46" ht="15" customHeight="1">
      <c r="B28" s="336" t="s">
        <v>71</v>
      </c>
      <c r="C28" s="337">
        <v>1.18</v>
      </c>
      <c r="D28" s="338">
        <v>13.38</v>
      </c>
      <c r="E28" s="337">
        <v>1</v>
      </c>
      <c r="F28" s="338">
        <v>18.899999999999999</v>
      </c>
      <c r="G28" s="339">
        <v>0.99</v>
      </c>
      <c r="H28" s="339">
        <v>0.01</v>
      </c>
      <c r="I28" s="340">
        <v>0</v>
      </c>
      <c r="J28" s="339">
        <v>0.99</v>
      </c>
      <c r="K28" s="338">
        <v>18.75</v>
      </c>
      <c r="L28" s="339">
        <v>0.99</v>
      </c>
      <c r="M28" s="339">
        <v>0</v>
      </c>
      <c r="N28" s="339">
        <v>0</v>
      </c>
      <c r="O28" s="337">
        <v>1.05</v>
      </c>
      <c r="P28" s="338">
        <v>21.8</v>
      </c>
      <c r="Q28" s="339">
        <v>1.05</v>
      </c>
      <c r="R28" s="339">
        <v>0</v>
      </c>
      <c r="S28" s="340">
        <v>0</v>
      </c>
      <c r="U28" s="91"/>
      <c r="Z28" s="91"/>
      <c r="AA28" s="91"/>
      <c r="AL28" s="91"/>
      <c r="AT28" s="91"/>
    </row>
    <row r="29" spans="2:46" ht="24.75" customHeight="1">
      <c r="B29" s="341" t="s">
        <v>159</v>
      </c>
      <c r="C29" s="342">
        <v>1.54</v>
      </c>
      <c r="D29" s="335">
        <v>17.46</v>
      </c>
      <c r="E29" s="342">
        <v>0.87</v>
      </c>
      <c r="F29" s="335">
        <v>16.45</v>
      </c>
      <c r="G29" s="343">
        <v>0.87</v>
      </c>
      <c r="H29" s="343">
        <v>0</v>
      </c>
      <c r="I29" s="344">
        <v>0</v>
      </c>
      <c r="J29" s="343">
        <v>0.87</v>
      </c>
      <c r="K29" s="335">
        <v>16.53</v>
      </c>
      <c r="L29" s="343">
        <v>0.87</v>
      </c>
      <c r="M29" s="343">
        <v>0</v>
      </c>
      <c r="N29" s="343">
        <v>0</v>
      </c>
      <c r="O29" s="342">
        <v>0.75</v>
      </c>
      <c r="P29" s="335">
        <v>15.49</v>
      </c>
      <c r="Q29" s="343">
        <v>0.75</v>
      </c>
      <c r="R29" s="343">
        <v>0</v>
      </c>
      <c r="S29" s="344">
        <v>0</v>
      </c>
      <c r="U29" s="91"/>
    </row>
    <row r="30" spans="2:46" ht="15" customHeight="1">
      <c r="B30" s="347" t="s">
        <v>72</v>
      </c>
      <c r="C30" s="348">
        <v>11.58</v>
      </c>
      <c r="D30" s="349">
        <v>131.29</v>
      </c>
      <c r="E30" s="348">
        <v>7.45</v>
      </c>
      <c r="F30" s="349">
        <v>140.83000000000001</v>
      </c>
      <c r="G30" s="350">
        <v>7.42</v>
      </c>
      <c r="H30" s="350">
        <v>0.03</v>
      </c>
      <c r="I30" s="351">
        <v>0</v>
      </c>
      <c r="J30" s="350">
        <v>7.43</v>
      </c>
      <c r="K30" s="349">
        <v>140.9</v>
      </c>
      <c r="L30" s="350">
        <v>7.42</v>
      </c>
      <c r="M30" s="350">
        <v>0.01</v>
      </c>
      <c r="N30" s="350">
        <v>0</v>
      </c>
      <c r="O30" s="348">
        <v>6.72</v>
      </c>
      <c r="P30" s="349">
        <v>139.01</v>
      </c>
      <c r="Q30" s="350">
        <v>6.71</v>
      </c>
      <c r="R30" s="350">
        <v>0.01</v>
      </c>
      <c r="S30" s="351">
        <v>0</v>
      </c>
      <c r="U30" s="91"/>
    </row>
    <row r="31" spans="2:46" ht="18.75" customHeight="1">
      <c r="B31" s="341" t="s">
        <v>107</v>
      </c>
      <c r="C31" s="342">
        <v>0.14000000000000001</v>
      </c>
      <c r="D31" s="335">
        <v>1.59</v>
      </c>
      <c r="E31" s="342">
        <v>0.23</v>
      </c>
      <c r="F31" s="335">
        <v>4.3499999999999996</v>
      </c>
      <c r="G31" s="343">
        <v>0.23</v>
      </c>
      <c r="H31" s="343">
        <v>0</v>
      </c>
      <c r="I31" s="344">
        <v>0</v>
      </c>
      <c r="J31" s="343">
        <v>0.23</v>
      </c>
      <c r="K31" s="335">
        <v>4.3099999999999996</v>
      </c>
      <c r="L31" s="343">
        <v>0.23</v>
      </c>
      <c r="M31" s="343">
        <v>0</v>
      </c>
      <c r="N31" s="343">
        <v>0</v>
      </c>
      <c r="O31" s="342">
        <v>0.09</v>
      </c>
      <c r="P31" s="335">
        <v>1.83</v>
      </c>
      <c r="Q31" s="343">
        <v>0.09</v>
      </c>
      <c r="R31" s="343">
        <v>0</v>
      </c>
      <c r="S31" s="344">
        <v>0</v>
      </c>
      <c r="U31" s="91"/>
    </row>
    <row r="32" spans="2:46" ht="21.75" customHeight="1" thickBot="1">
      <c r="B32" s="352" t="s">
        <v>344</v>
      </c>
      <c r="C32" s="564">
        <v>0.22</v>
      </c>
      <c r="D32" s="565">
        <v>2.4900000000000002</v>
      </c>
      <c r="E32" s="564">
        <v>0.05</v>
      </c>
      <c r="F32" s="565">
        <v>0.95</v>
      </c>
      <c r="G32" s="566">
        <v>0.05</v>
      </c>
      <c r="H32" s="566">
        <v>0</v>
      </c>
      <c r="I32" s="567">
        <v>0</v>
      </c>
      <c r="J32" s="566">
        <v>0.05</v>
      </c>
      <c r="K32" s="565">
        <v>0.94</v>
      </c>
      <c r="L32" s="566">
        <v>0.05</v>
      </c>
      <c r="M32" s="566">
        <v>0</v>
      </c>
      <c r="N32" s="566">
        <v>0</v>
      </c>
      <c r="O32" s="564">
        <v>0.22</v>
      </c>
      <c r="P32" s="565">
        <v>4.55</v>
      </c>
      <c r="Q32" s="566">
        <v>0.22</v>
      </c>
      <c r="R32" s="566">
        <v>0</v>
      </c>
      <c r="S32" s="567">
        <v>0</v>
      </c>
      <c r="U32" s="52"/>
    </row>
    <row r="33" spans="2:46" ht="15" customHeight="1" thickBot="1">
      <c r="D33" s="91"/>
      <c r="F33" s="91"/>
      <c r="K33" s="91"/>
      <c r="P33" s="91"/>
    </row>
    <row r="34" spans="2:46" ht="15" customHeight="1" thickBot="1">
      <c r="B34" s="353" t="s">
        <v>73</v>
      </c>
      <c r="C34" s="870" t="s">
        <v>413</v>
      </c>
      <c r="D34" s="871"/>
      <c r="E34" s="871"/>
      <c r="F34" s="871"/>
      <c r="G34" s="871"/>
      <c r="H34" s="871"/>
      <c r="I34" s="871"/>
      <c r="J34" s="871"/>
      <c r="K34" s="871"/>
      <c r="L34" s="871"/>
      <c r="M34" s="871"/>
      <c r="N34" s="871"/>
      <c r="O34" s="871"/>
      <c r="P34" s="871"/>
      <c r="Q34" s="871"/>
      <c r="R34" s="871"/>
      <c r="S34" s="872"/>
    </row>
    <row r="35" spans="2:46" ht="15" customHeight="1" thickBot="1">
      <c r="B35" s="325"/>
      <c r="C35" s="870" t="s">
        <v>407</v>
      </c>
      <c r="D35" s="871"/>
      <c r="E35" s="871"/>
      <c r="F35" s="871"/>
      <c r="G35" s="871"/>
      <c r="H35" s="871"/>
      <c r="I35" s="871"/>
      <c r="J35" s="871"/>
      <c r="K35" s="871"/>
      <c r="L35" s="871"/>
      <c r="M35" s="871"/>
      <c r="N35" s="871"/>
      <c r="O35" s="871"/>
      <c r="P35" s="871"/>
      <c r="Q35" s="871"/>
      <c r="R35" s="871"/>
      <c r="S35" s="872"/>
      <c r="U35" s="829" t="s">
        <v>408</v>
      </c>
      <c r="V35" s="830"/>
      <c r="W35" s="830"/>
      <c r="X35" s="830"/>
      <c r="Y35" s="830"/>
      <c r="Z35" s="830"/>
      <c r="AA35" s="831"/>
      <c r="AB35" s="324"/>
      <c r="AC35" s="833" t="s">
        <v>409</v>
      </c>
      <c r="AD35" s="834"/>
      <c r="AE35" s="834"/>
      <c r="AF35" s="834"/>
      <c r="AG35" s="835"/>
      <c r="AI35" s="833" t="s">
        <v>411</v>
      </c>
      <c r="AJ35" s="834"/>
      <c r="AK35" s="834"/>
      <c r="AL35" s="835"/>
      <c r="AM35" s="324"/>
      <c r="AN35" s="898" t="s">
        <v>410</v>
      </c>
      <c r="AO35" s="899"/>
      <c r="AP35" s="899"/>
      <c r="AQ35" s="899"/>
      <c r="AR35" s="899"/>
      <c r="AS35" s="900"/>
    </row>
    <row r="36" spans="2:46" ht="15" customHeight="1" thickBot="1">
      <c r="B36" s="325"/>
      <c r="C36" s="322"/>
      <c r="D36" s="255"/>
      <c r="E36" s="321"/>
      <c r="F36" s="323"/>
      <c r="G36" s="321"/>
      <c r="H36" s="321"/>
      <c r="I36" s="321"/>
      <c r="J36" s="63"/>
      <c r="K36" s="134"/>
      <c r="L36" s="63"/>
      <c r="M36" s="63"/>
      <c r="N36" s="63"/>
      <c r="O36" s="63"/>
      <c r="P36" s="134"/>
      <c r="Q36" s="63"/>
      <c r="R36" s="63"/>
      <c r="S36" s="63"/>
      <c r="AI36" s="324"/>
      <c r="AM36" s="324"/>
      <c r="AN36" s="324"/>
    </row>
    <row r="37" spans="2:46" ht="15" customHeight="1" thickBot="1">
      <c r="B37" s="837" t="s">
        <v>312</v>
      </c>
      <c r="C37" s="876">
        <v>2010</v>
      </c>
      <c r="D37" s="877"/>
      <c r="E37" s="844">
        <v>2011</v>
      </c>
      <c r="F37" s="845"/>
      <c r="G37" s="845"/>
      <c r="H37" s="845"/>
      <c r="I37" s="843"/>
      <c r="J37" s="844" t="s">
        <v>119</v>
      </c>
      <c r="K37" s="845"/>
      <c r="L37" s="845"/>
      <c r="M37" s="845"/>
      <c r="N37" s="843"/>
      <c r="O37" s="846">
        <v>2012</v>
      </c>
      <c r="P37" s="847"/>
      <c r="Q37" s="847"/>
      <c r="R37" s="847"/>
      <c r="S37" s="848"/>
      <c r="AI37" s="324"/>
      <c r="AM37" s="324"/>
      <c r="AN37" s="324"/>
    </row>
    <row r="38" spans="2:46" ht="15" customHeight="1" thickBot="1">
      <c r="B38" s="837"/>
      <c r="C38" s="863" t="s">
        <v>147</v>
      </c>
      <c r="D38" s="866" t="s">
        <v>63</v>
      </c>
      <c r="E38" s="863" t="s">
        <v>147</v>
      </c>
      <c r="F38" s="859" t="s">
        <v>63</v>
      </c>
      <c r="G38" s="861" t="s">
        <v>147</v>
      </c>
      <c r="H38" s="861"/>
      <c r="I38" s="856"/>
      <c r="J38" s="857" t="s">
        <v>147</v>
      </c>
      <c r="K38" s="859" t="s">
        <v>63</v>
      </c>
      <c r="L38" s="861" t="s">
        <v>147</v>
      </c>
      <c r="M38" s="861"/>
      <c r="N38" s="862"/>
      <c r="O38" s="863" t="s">
        <v>147</v>
      </c>
      <c r="P38" s="859" t="s">
        <v>63</v>
      </c>
      <c r="Q38" s="861" t="s">
        <v>147</v>
      </c>
      <c r="R38" s="861"/>
      <c r="S38" s="856"/>
      <c r="U38" s="389"/>
      <c r="V38" s="434">
        <v>2010</v>
      </c>
      <c r="W38" s="435">
        <v>2011</v>
      </c>
      <c r="X38" s="436" t="s">
        <v>119</v>
      </c>
      <c r="Y38" s="890">
        <v>2012</v>
      </c>
      <c r="Z38" s="891"/>
      <c r="AA38" s="892"/>
      <c r="AI38" s="324"/>
      <c r="AM38" s="324"/>
      <c r="AN38" s="324"/>
    </row>
    <row r="39" spans="2:46" ht="15" customHeight="1" thickBot="1">
      <c r="B39" s="837"/>
      <c r="C39" s="865"/>
      <c r="D39" s="867"/>
      <c r="E39" s="865"/>
      <c r="F39" s="868"/>
      <c r="G39" s="354" t="s">
        <v>148</v>
      </c>
      <c r="H39" s="354" t="s">
        <v>149</v>
      </c>
      <c r="I39" s="355" t="s">
        <v>150</v>
      </c>
      <c r="J39" s="869"/>
      <c r="K39" s="868"/>
      <c r="L39" s="354" t="s">
        <v>148</v>
      </c>
      <c r="M39" s="354" t="s">
        <v>149</v>
      </c>
      <c r="N39" s="356" t="s">
        <v>150</v>
      </c>
      <c r="O39" s="865"/>
      <c r="P39" s="868"/>
      <c r="Q39" s="354" t="s">
        <v>148</v>
      </c>
      <c r="R39" s="354" t="s">
        <v>149</v>
      </c>
      <c r="S39" s="355" t="s">
        <v>150</v>
      </c>
      <c r="U39" s="433" t="s">
        <v>312</v>
      </c>
      <c r="V39" s="412" t="s">
        <v>43</v>
      </c>
      <c r="W39" s="413" t="s">
        <v>43</v>
      </c>
      <c r="X39" s="414" t="s">
        <v>43</v>
      </c>
      <c r="Y39" s="415" t="s">
        <v>43</v>
      </c>
      <c r="Z39" s="426" t="s">
        <v>63</v>
      </c>
      <c r="AA39" s="427" t="s">
        <v>86</v>
      </c>
      <c r="AC39" s="358" t="s">
        <v>312</v>
      </c>
      <c r="AD39" s="438" t="s">
        <v>62</v>
      </c>
      <c r="AE39" s="439" t="s">
        <v>64</v>
      </c>
      <c r="AF39" s="439" t="s">
        <v>134</v>
      </c>
      <c r="AG39" s="440" t="s">
        <v>120</v>
      </c>
      <c r="AI39" s="358" t="s">
        <v>312</v>
      </c>
      <c r="AJ39" s="438" t="s">
        <v>90</v>
      </c>
      <c r="AK39" s="439" t="s">
        <v>372</v>
      </c>
      <c r="AL39" s="447" t="s">
        <v>89</v>
      </c>
      <c r="AM39" s="324"/>
      <c r="AN39" s="433" t="s">
        <v>312</v>
      </c>
      <c r="AO39" s="454" t="s">
        <v>62</v>
      </c>
      <c r="AP39" s="455" t="s">
        <v>64</v>
      </c>
      <c r="AQ39" s="456" t="s">
        <v>134</v>
      </c>
      <c r="AR39" s="454" t="s">
        <v>120</v>
      </c>
      <c r="AS39" s="457" t="s">
        <v>91</v>
      </c>
    </row>
    <row r="40" spans="2:46" ht="15" customHeight="1" thickBot="1">
      <c r="B40" s="368" t="s">
        <v>65</v>
      </c>
      <c r="C40" s="405"/>
      <c r="D40" s="390"/>
      <c r="E40" s="406"/>
      <c r="F40" s="398"/>
      <c r="G40" s="406"/>
      <c r="H40" s="406"/>
      <c r="I40" s="406"/>
      <c r="J40" s="407"/>
      <c r="K40" s="404"/>
      <c r="L40" s="408"/>
      <c r="M40" s="408"/>
      <c r="N40" s="409"/>
      <c r="O40" s="408"/>
      <c r="P40" s="404"/>
      <c r="Q40" s="408"/>
      <c r="R40" s="408"/>
      <c r="S40" s="409"/>
      <c r="U40" s="410" t="s">
        <v>331</v>
      </c>
      <c r="V40" s="407">
        <v>0.32</v>
      </c>
      <c r="W40" s="416">
        <v>0.3</v>
      </c>
      <c r="X40" s="409">
        <v>0.32</v>
      </c>
      <c r="Y40" s="408">
        <v>0.19</v>
      </c>
      <c r="Z40" s="404">
        <v>0.24</v>
      </c>
      <c r="AA40" s="428">
        <v>2.65</v>
      </c>
      <c r="AC40" s="437" t="s">
        <v>88</v>
      </c>
      <c r="AD40" s="442">
        <v>954.71</v>
      </c>
      <c r="AE40" s="441">
        <v>983.71</v>
      </c>
      <c r="AF40" s="441">
        <v>983.81</v>
      </c>
      <c r="AG40" s="443">
        <v>1009.79</v>
      </c>
      <c r="AI40" s="368" t="s">
        <v>62</v>
      </c>
      <c r="AJ40" s="510">
        <v>1155.4100000000001</v>
      </c>
      <c r="AK40" s="511">
        <v>1246.1199999999999</v>
      </c>
      <c r="AL40" s="390">
        <v>7.85</v>
      </c>
      <c r="AM40" s="324"/>
      <c r="AN40" s="410" t="s">
        <v>92</v>
      </c>
      <c r="AO40" s="407">
        <v>20.8</v>
      </c>
      <c r="AP40" s="416">
        <v>25.44</v>
      </c>
      <c r="AQ40" s="408">
        <v>25.5</v>
      </c>
      <c r="AR40" s="407">
        <v>27.75</v>
      </c>
      <c r="AS40" s="428">
        <v>2.0299999999999998</v>
      </c>
      <c r="AT40" s="91"/>
    </row>
    <row r="41" spans="2:46" ht="16.5" customHeight="1">
      <c r="B41" s="365" t="s">
        <v>21</v>
      </c>
      <c r="C41" s="360">
        <v>104.33</v>
      </c>
      <c r="D41" s="391">
        <v>100</v>
      </c>
      <c r="E41" s="359">
        <v>90.02</v>
      </c>
      <c r="F41" s="399">
        <v>100</v>
      </c>
      <c r="G41" s="359">
        <v>88.56</v>
      </c>
      <c r="H41" s="359">
        <v>1.44</v>
      </c>
      <c r="I41" s="359">
        <v>0.01</v>
      </c>
      <c r="J41" s="360">
        <v>90.01</v>
      </c>
      <c r="K41" s="399">
        <v>100</v>
      </c>
      <c r="L41" s="359">
        <v>88.56</v>
      </c>
      <c r="M41" s="359">
        <v>1.44</v>
      </c>
      <c r="N41" s="361">
        <v>0.01</v>
      </c>
      <c r="O41" s="359">
        <v>79.36</v>
      </c>
      <c r="P41" s="399">
        <v>100</v>
      </c>
      <c r="Q41" s="359">
        <v>77.88</v>
      </c>
      <c r="R41" s="359">
        <v>1.47</v>
      </c>
      <c r="S41" s="361">
        <v>0.01</v>
      </c>
      <c r="U41" s="365" t="s">
        <v>332</v>
      </c>
      <c r="V41" s="417">
        <v>3.4</v>
      </c>
      <c r="W41" s="418">
        <v>3.2</v>
      </c>
      <c r="X41" s="419">
        <v>3.27</v>
      </c>
      <c r="Y41" s="420">
        <v>2.97</v>
      </c>
      <c r="Z41" s="429">
        <v>3.74</v>
      </c>
      <c r="AA41" s="430">
        <v>41.57</v>
      </c>
      <c r="AI41" s="366" t="s">
        <v>64</v>
      </c>
      <c r="AJ41" s="512">
        <v>1304.3399999999999</v>
      </c>
      <c r="AK41" s="513">
        <v>1372.75</v>
      </c>
      <c r="AL41" s="444">
        <v>5.24</v>
      </c>
      <c r="AM41" s="324"/>
      <c r="AN41" s="365" t="s">
        <v>93</v>
      </c>
      <c r="AO41" s="360">
        <v>39.08</v>
      </c>
      <c r="AP41" s="452">
        <v>59.9</v>
      </c>
      <c r="AQ41" s="359">
        <v>59.9</v>
      </c>
      <c r="AR41" s="360">
        <v>59.63</v>
      </c>
      <c r="AS41" s="391">
        <v>4.3600000000000003</v>
      </c>
      <c r="AT41" s="91"/>
    </row>
    <row r="42" spans="2:46" ht="25.5" customHeight="1" thickBot="1">
      <c r="B42" s="369" t="s">
        <v>326</v>
      </c>
      <c r="C42" s="370">
        <v>28.89</v>
      </c>
      <c r="D42" s="392">
        <v>27.69</v>
      </c>
      <c r="E42" s="372">
        <v>21.38</v>
      </c>
      <c r="F42" s="400">
        <v>23.75</v>
      </c>
      <c r="G42" s="372">
        <v>21.04</v>
      </c>
      <c r="H42" s="372">
        <v>0.34</v>
      </c>
      <c r="I42" s="372">
        <v>0</v>
      </c>
      <c r="J42" s="370">
        <v>21.38</v>
      </c>
      <c r="K42" s="400">
        <v>23.76</v>
      </c>
      <c r="L42" s="372">
        <v>21.04</v>
      </c>
      <c r="M42" s="372">
        <v>0.34</v>
      </c>
      <c r="N42" s="371">
        <v>0</v>
      </c>
      <c r="O42" s="372">
        <v>29.29</v>
      </c>
      <c r="P42" s="400">
        <v>36.909999999999997</v>
      </c>
      <c r="Q42" s="372">
        <v>28.86</v>
      </c>
      <c r="R42" s="372">
        <v>0.43</v>
      </c>
      <c r="S42" s="371">
        <v>0</v>
      </c>
      <c r="U42" s="369" t="s">
        <v>87</v>
      </c>
      <c r="V42" s="370">
        <v>3.73</v>
      </c>
      <c r="W42" s="421">
        <v>3.95</v>
      </c>
      <c r="X42" s="371">
        <v>4.03</v>
      </c>
      <c r="Y42" s="372">
        <v>3.98</v>
      </c>
      <c r="Z42" s="400">
        <v>5.01</v>
      </c>
      <c r="AA42" s="392">
        <v>55.78</v>
      </c>
      <c r="AI42" s="373" t="s">
        <v>134</v>
      </c>
      <c r="AJ42" s="514">
        <v>1304.76</v>
      </c>
      <c r="AK42" s="515">
        <v>1373.11</v>
      </c>
      <c r="AL42" s="445">
        <v>5.24</v>
      </c>
      <c r="AM42" s="324"/>
      <c r="AN42" s="450" t="s">
        <v>94</v>
      </c>
      <c r="AO42" s="383">
        <v>0.51</v>
      </c>
      <c r="AP42" s="453">
        <v>0.71</v>
      </c>
      <c r="AQ42" s="384">
        <v>0.71</v>
      </c>
      <c r="AR42" s="383">
        <v>0.59</v>
      </c>
      <c r="AS42" s="451">
        <v>0.04</v>
      </c>
      <c r="AT42" s="91"/>
    </row>
    <row r="43" spans="2:46" ht="24" customHeight="1" thickBot="1">
      <c r="B43" s="365" t="s">
        <v>327</v>
      </c>
      <c r="C43" s="360">
        <v>-28.47</v>
      </c>
      <c r="D43" s="391">
        <v>-27.29</v>
      </c>
      <c r="E43" s="359">
        <v>6.48</v>
      </c>
      <c r="F43" s="399">
        <v>7.2</v>
      </c>
      <c r="G43" s="359">
        <v>6.32</v>
      </c>
      <c r="H43" s="359">
        <v>0.16</v>
      </c>
      <c r="I43" s="359">
        <v>0</v>
      </c>
      <c r="J43" s="360">
        <v>6.48</v>
      </c>
      <c r="K43" s="399">
        <v>7.2</v>
      </c>
      <c r="L43" s="359">
        <v>6.32</v>
      </c>
      <c r="M43" s="359">
        <v>0.16</v>
      </c>
      <c r="N43" s="361">
        <v>0</v>
      </c>
      <c r="O43" s="359">
        <v>3.61</v>
      </c>
      <c r="P43" s="399">
        <v>4.54</v>
      </c>
      <c r="Q43" s="359">
        <v>3.43</v>
      </c>
      <c r="R43" s="359">
        <v>0.17</v>
      </c>
      <c r="S43" s="361">
        <v>0</v>
      </c>
      <c r="U43" s="367" t="s">
        <v>44</v>
      </c>
      <c r="V43" s="422">
        <v>7.46</v>
      </c>
      <c r="W43" s="423">
        <v>7.45</v>
      </c>
      <c r="X43" s="424">
        <v>7.45</v>
      </c>
      <c r="Y43" s="425">
        <v>7.13</v>
      </c>
      <c r="Z43" s="431">
        <v>8.99</v>
      </c>
      <c r="AA43" s="432">
        <v>100</v>
      </c>
      <c r="AI43" s="367" t="s">
        <v>120</v>
      </c>
      <c r="AJ43" s="516">
        <v>1368.72</v>
      </c>
      <c r="AK43" s="517">
        <v>1413.27</v>
      </c>
      <c r="AL43" s="446">
        <v>3.26</v>
      </c>
      <c r="AM43" s="324"/>
      <c r="AN43" s="112"/>
      <c r="AO43" s="448"/>
      <c r="AP43" s="448"/>
      <c r="AQ43" s="448"/>
      <c r="AR43" s="448"/>
      <c r="AS43" s="449"/>
      <c r="AT43" s="91"/>
    </row>
    <row r="44" spans="2:46" ht="15" customHeight="1">
      <c r="B44" s="373" t="s">
        <v>67</v>
      </c>
      <c r="C44" s="374">
        <v>104.75</v>
      </c>
      <c r="D44" s="393">
        <v>100.4</v>
      </c>
      <c r="E44" s="376">
        <v>117.88</v>
      </c>
      <c r="F44" s="401">
        <v>130.94999999999999</v>
      </c>
      <c r="G44" s="376">
        <v>115.92</v>
      </c>
      <c r="H44" s="376">
        <v>1.95</v>
      </c>
      <c r="I44" s="376">
        <v>0.01</v>
      </c>
      <c r="J44" s="374">
        <v>117.87</v>
      </c>
      <c r="K44" s="401">
        <v>130.94999999999999</v>
      </c>
      <c r="L44" s="376">
        <v>115.92</v>
      </c>
      <c r="M44" s="376">
        <v>1.94</v>
      </c>
      <c r="N44" s="375">
        <v>0.01</v>
      </c>
      <c r="O44" s="376">
        <v>112.26</v>
      </c>
      <c r="P44" s="401">
        <v>141.44999999999999</v>
      </c>
      <c r="Q44" s="376">
        <v>110.18</v>
      </c>
      <c r="R44" s="376">
        <v>2.08</v>
      </c>
      <c r="S44" s="375">
        <v>0.01</v>
      </c>
      <c r="AI44" s="324"/>
      <c r="AM44" s="324"/>
      <c r="AN44" s="324"/>
      <c r="AT44" s="91"/>
    </row>
    <row r="45" spans="2:46" ht="15" customHeight="1">
      <c r="B45" s="366" t="s">
        <v>68</v>
      </c>
      <c r="C45" s="360"/>
      <c r="D45" s="391"/>
      <c r="E45" s="359"/>
      <c r="F45" s="399"/>
      <c r="G45" s="359"/>
      <c r="H45" s="359"/>
      <c r="I45" s="359"/>
      <c r="J45" s="360"/>
      <c r="K45" s="399"/>
      <c r="L45" s="359"/>
      <c r="M45" s="359"/>
      <c r="N45" s="361"/>
      <c r="O45" s="359"/>
      <c r="P45" s="399"/>
      <c r="Q45" s="359"/>
      <c r="R45" s="359"/>
      <c r="S45" s="361"/>
      <c r="U45" s="52"/>
      <c r="AT45" s="91"/>
    </row>
    <row r="46" spans="2:46" ht="15" customHeight="1">
      <c r="B46" s="369" t="s">
        <v>328</v>
      </c>
      <c r="C46" s="370">
        <v>70.44</v>
      </c>
      <c r="D46" s="392">
        <v>67.52</v>
      </c>
      <c r="E46" s="372">
        <v>88.37</v>
      </c>
      <c r="F46" s="400">
        <v>98.17</v>
      </c>
      <c r="G46" s="372">
        <v>87.2</v>
      </c>
      <c r="H46" s="372">
        <v>1.1599999999999999</v>
      </c>
      <c r="I46" s="372">
        <v>0.01</v>
      </c>
      <c r="J46" s="370">
        <v>88.37</v>
      </c>
      <c r="K46" s="400">
        <v>98.18</v>
      </c>
      <c r="L46" s="372">
        <v>87.2</v>
      </c>
      <c r="M46" s="372">
        <v>1.1599999999999999</v>
      </c>
      <c r="N46" s="371">
        <v>0.01</v>
      </c>
      <c r="O46" s="372">
        <v>91.04</v>
      </c>
      <c r="P46" s="400">
        <v>114.71</v>
      </c>
      <c r="Q46" s="372">
        <v>89.85</v>
      </c>
      <c r="R46" s="372">
        <v>1.18</v>
      </c>
      <c r="S46" s="371">
        <v>0.01</v>
      </c>
      <c r="AT46" s="91"/>
    </row>
    <row r="47" spans="2:46" ht="21.75" customHeight="1">
      <c r="B47" s="365" t="s">
        <v>329</v>
      </c>
      <c r="C47" s="360">
        <v>-2.72</v>
      </c>
      <c r="D47" s="391">
        <v>-2.61</v>
      </c>
      <c r="E47" s="359">
        <v>0.79</v>
      </c>
      <c r="F47" s="399">
        <v>0.88</v>
      </c>
      <c r="G47" s="359">
        <v>0.72</v>
      </c>
      <c r="H47" s="359">
        <v>7.0000000000000007E-2</v>
      </c>
      <c r="I47" s="359">
        <v>0</v>
      </c>
      <c r="J47" s="360">
        <v>0.79</v>
      </c>
      <c r="K47" s="399">
        <v>0.87</v>
      </c>
      <c r="L47" s="359">
        <v>0.72</v>
      </c>
      <c r="M47" s="359">
        <v>7.0000000000000007E-2</v>
      </c>
      <c r="N47" s="361">
        <v>0</v>
      </c>
      <c r="O47" s="359">
        <v>-16.36</v>
      </c>
      <c r="P47" s="399">
        <v>-20.61</v>
      </c>
      <c r="Q47" s="359">
        <v>-16.45</v>
      </c>
      <c r="R47" s="359">
        <v>0.1</v>
      </c>
      <c r="S47" s="361">
        <v>0</v>
      </c>
      <c r="AT47" s="91"/>
    </row>
    <row r="48" spans="2:46" ht="21.75" customHeight="1">
      <c r="B48" s="369" t="s">
        <v>330</v>
      </c>
      <c r="C48" s="370">
        <v>7.11</v>
      </c>
      <c r="D48" s="392">
        <v>6.81</v>
      </c>
      <c r="E48" s="372">
        <v>7.28</v>
      </c>
      <c r="F48" s="400">
        <v>8.09</v>
      </c>
      <c r="G48" s="372">
        <v>7.12</v>
      </c>
      <c r="H48" s="372">
        <v>0.16</v>
      </c>
      <c r="I48" s="372">
        <v>0</v>
      </c>
      <c r="J48" s="370">
        <v>7.3</v>
      </c>
      <c r="K48" s="400">
        <v>8.11</v>
      </c>
      <c r="L48" s="372">
        <v>7.14</v>
      </c>
      <c r="M48" s="372">
        <v>0.16</v>
      </c>
      <c r="N48" s="371">
        <v>0</v>
      </c>
      <c r="O48" s="372">
        <v>6.94</v>
      </c>
      <c r="P48" s="400">
        <v>8.75</v>
      </c>
      <c r="Q48" s="372">
        <v>6.78</v>
      </c>
      <c r="R48" s="372">
        <v>0.16</v>
      </c>
      <c r="S48" s="371">
        <v>0</v>
      </c>
      <c r="AT48" s="91"/>
    </row>
    <row r="49" spans="2:46" ht="15" customHeight="1">
      <c r="B49" s="365" t="s">
        <v>158</v>
      </c>
      <c r="C49" s="360">
        <v>26.36</v>
      </c>
      <c r="D49" s="391">
        <v>25.27</v>
      </c>
      <c r="E49" s="359">
        <v>17.54</v>
      </c>
      <c r="F49" s="399">
        <v>19.48</v>
      </c>
      <c r="G49" s="359">
        <v>17.309999999999999</v>
      </c>
      <c r="H49" s="359">
        <v>0.23</v>
      </c>
      <c r="I49" s="359">
        <v>0</v>
      </c>
      <c r="J49" s="360">
        <v>17.54</v>
      </c>
      <c r="K49" s="399">
        <v>19.489999999999998</v>
      </c>
      <c r="L49" s="359">
        <v>17.309999999999999</v>
      </c>
      <c r="M49" s="359">
        <v>0.23</v>
      </c>
      <c r="N49" s="361">
        <v>0</v>
      </c>
      <c r="O49" s="359">
        <v>26.44</v>
      </c>
      <c r="P49" s="399">
        <v>33.32</v>
      </c>
      <c r="Q49" s="359">
        <v>26.15</v>
      </c>
      <c r="R49" s="359">
        <v>0.28999999999999998</v>
      </c>
      <c r="S49" s="361">
        <v>0</v>
      </c>
      <c r="AT49" s="91"/>
    </row>
    <row r="50" spans="2:46" ht="21" customHeight="1">
      <c r="B50" s="369" t="s">
        <v>159</v>
      </c>
      <c r="C50" s="370">
        <v>4.7</v>
      </c>
      <c r="D50" s="392">
        <v>4.5</v>
      </c>
      <c r="E50" s="372">
        <v>6.12</v>
      </c>
      <c r="F50" s="400">
        <v>6.8</v>
      </c>
      <c r="G50" s="372">
        <v>5.94</v>
      </c>
      <c r="H50" s="372">
        <v>0.19</v>
      </c>
      <c r="I50" s="372">
        <v>0</v>
      </c>
      <c r="J50" s="370">
        <v>6.12</v>
      </c>
      <c r="K50" s="400">
        <v>6.8</v>
      </c>
      <c r="L50" s="372">
        <v>5.94</v>
      </c>
      <c r="M50" s="372">
        <v>0.19</v>
      </c>
      <c r="N50" s="371">
        <v>0</v>
      </c>
      <c r="O50" s="372">
        <v>3.33</v>
      </c>
      <c r="P50" s="400">
        <v>4.2</v>
      </c>
      <c r="Q50" s="372">
        <v>3.14</v>
      </c>
      <c r="R50" s="372">
        <v>0.19</v>
      </c>
      <c r="S50" s="371">
        <v>0</v>
      </c>
      <c r="AT50" s="91"/>
    </row>
    <row r="51" spans="2:46" ht="15" customHeight="1">
      <c r="B51" s="366" t="s">
        <v>72</v>
      </c>
      <c r="C51" s="377">
        <v>105.89</v>
      </c>
      <c r="D51" s="394">
        <v>101.5</v>
      </c>
      <c r="E51" s="379">
        <v>120.11</v>
      </c>
      <c r="F51" s="397">
        <v>133.43</v>
      </c>
      <c r="G51" s="379">
        <v>118.29</v>
      </c>
      <c r="H51" s="379">
        <v>1.81</v>
      </c>
      <c r="I51" s="379">
        <v>0.01</v>
      </c>
      <c r="J51" s="377">
        <v>120.1</v>
      </c>
      <c r="K51" s="397">
        <v>133.43</v>
      </c>
      <c r="L51" s="379">
        <v>118.29</v>
      </c>
      <c r="M51" s="379">
        <v>1.8</v>
      </c>
      <c r="N51" s="378">
        <v>0.01</v>
      </c>
      <c r="O51" s="379">
        <v>111.37</v>
      </c>
      <c r="P51" s="397">
        <v>140.33000000000001</v>
      </c>
      <c r="Q51" s="379">
        <v>109.45</v>
      </c>
      <c r="R51" s="379">
        <v>1.92</v>
      </c>
      <c r="S51" s="378">
        <v>0.01</v>
      </c>
      <c r="AT51" s="91"/>
    </row>
    <row r="52" spans="2:46" ht="22.5" customHeight="1">
      <c r="B52" s="341" t="s">
        <v>107</v>
      </c>
      <c r="C52" s="370">
        <v>2.57</v>
      </c>
      <c r="D52" s="392">
        <v>2.46</v>
      </c>
      <c r="E52" s="372">
        <v>2.19</v>
      </c>
      <c r="F52" s="400">
        <v>2.4300000000000002</v>
      </c>
      <c r="G52" s="372">
        <v>2.19</v>
      </c>
      <c r="H52" s="372">
        <v>0</v>
      </c>
      <c r="I52" s="372">
        <v>0</v>
      </c>
      <c r="J52" s="370">
        <v>2.19</v>
      </c>
      <c r="K52" s="400">
        <v>2.4300000000000002</v>
      </c>
      <c r="L52" s="372">
        <v>2.19</v>
      </c>
      <c r="M52" s="372">
        <v>0</v>
      </c>
      <c r="N52" s="371">
        <v>0</v>
      </c>
      <c r="O52" s="372">
        <v>2.29</v>
      </c>
      <c r="P52" s="400">
        <v>2.89</v>
      </c>
      <c r="Q52" s="372">
        <v>2.29</v>
      </c>
      <c r="R52" s="372">
        <v>0</v>
      </c>
      <c r="S52" s="371">
        <v>0</v>
      </c>
      <c r="AT52" s="91"/>
    </row>
    <row r="53" spans="2:46" ht="21.75" customHeight="1" thickBot="1">
      <c r="B53" s="367" t="s">
        <v>344</v>
      </c>
      <c r="C53" s="380">
        <v>1.43</v>
      </c>
      <c r="D53" s="395">
        <v>1.37</v>
      </c>
      <c r="E53" s="382">
        <v>-0.04</v>
      </c>
      <c r="F53" s="402">
        <v>-0.04</v>
      </c>
      <c r="G53" s="382">
        <v>-0.18</v>
      </c>
      <c r="H53" s="382">
        <v>0.14000000000000001</v>
      </c>
      <c r="I53" s="382">
        <v>0</v>
      </c>
      <c r="J53" s="380">
        <v>-0.04</v>
      </c>
      <c r="K53" s="402">
        <v>-0.04</v>
      </c>
      <c r="L53" s="382">
        <v>-0.18</v>
      </c>
      <c r="M53" s="382">
        <v>0.14000000000000001</v>
      </c>
      <c r="N53" s="381">
        <v>0</v>
      </c>
      <c r="O53" s="382">
        <v>3.18</v>
      </c>
      <c r="P53" s="402">
        <v>4.01</v>
      </c>
      <c r="Q53" s="382">
        <v>3.02</v>
      </c>
      <c r="R53" s="382">
        <v>0.16</v>
      </c>
      <c r="S53" s="381">
        <v>0</v>
      </c>
      <c r="AT53" s="91"/>
    </row>
    <row r="54" spans="2:46" ht="15" customHeight="1" thickBot="1">
      <c r="AT54" s="91"/>
    </row>
    <row r="55" spans="2:46" ht="15" customHeight="1" thickBot="1">
      <c r="B55" s="353" t="s">
        <v>74</v>
      </c>
      <c r="C55" s="870" t="s">
        <v>414</v>
      </c>
      <c r="D55" s="871"/>
      <c r="E55" s="871"/>
      <c r="F55" s="871"/>
      <c r="G55" s="871"/>
      <c r="H55" s="871"/>
      <c r="I55" s="871"/>
      <c r="J55" s="871"/>
      <c r="K55" s="871"/>
      <c r="L55" s="871"/>
      <c r="M55" s="871"/>
      <c r="N55" s="871"/>
      <c r="O55" s="871"/>
      <c r="P55" s="871"/>
      <c r="Q55" s="871"/>
      <c r="R55" s="871"/>
      <c r="S55" s="872"/>
      <c r="AM55" s="324"/>
      <c r="AT55" s="91"/>
    </row>
    <row r="56" spans="2:46" ht="15" customHeight="1" thickBot="1">
      <c r="B56" s="325"/>
      <c r="C56" s="870" t="s">
        <v>407</v>
      </c>
      <c r="D56" s="871"/>
      <c r="E56" s="871"/>
      <c r="F56" s="871"/>
      <c r="G56" s="871"/>
      <c r="H56" s="871"/>
      <c r="I56" s="871"/>
      <c r="J56" s="871"/>
      <c r="K56" s="871"/>
      <c r="L56" s="871"/>
      <c r="M56" s="871"/>
      <c r="N56" s="871"/>
      <c r="O56" s="871"/>
      <c r="P56" s="871"/>
      <c r="Q56" s="871"/>
      <c r="R56" s="871"/>
      <c r="S56" s="872"/>
      <c r="U56" s="829" t="s">
        <v>408</v>
      </c>
      <c r="V56" s="830"/>
      <c r="W56" s="830"/>
      <c r="X56" s="830"/>
      <c r="Y56" s="830"/>
      <c r="Z56" s="830"/>
      <c r="AA56" s="831"/>
      <c r="AB56" s="324"/>
      <c r="AC56" s="833" t="s">
        <v>409</v>
      </c>
      <c r="AD56" s="834"/>
      <c r="AE56" s="834"/>
      <c r="AF56" s="834"/>
      <c r="AG56" s="835"/>
      <c r="AI56" s="833" t="s">
        <v>411</v>
      </c>
      <c r="AJ56" s="834"/>
      <c r="AK56" s="834"/>
      <c r="AL56" s="835"/>
      <c r="AM56" s="324"/>
      <c r="AN56" s="898" t="s">
        <v>410</v>
      </c>
      <c r="AO56" s="899"/>
      <c r="AP56" s="899"/>
      <c r="AQ56" s="899"/>
      <c r="AR56" s="899"/>
      <c r="AS56" s="900"/>
      <c r="AT56" s="91"/>
    </row>
    <row r="57" spans="2:46" ht="15" customHeight="1" thickBot="1">
      <c r="B57" s="325"/>
      <c r="C57" s="322"/>
      <c r="D57" s="255"/>
      <c r="E57" s="321"/>
      <c r="F57" s="323"/>
      <c r="G57" s="321"/>
      <c r="H57" s="321"/>
      <c r="I57" s="321"/>
      <c r="J57" s="63"/>
      <c r="K57" s="134"/>
      <c r="L57" s="63"/>
      <c r="M57" s="63"/>
      <c r="N57" s="63"/>
      <c r="O57" s="63"/>
      <c r="P57" s="134"/>
      <c r="Q57" s="63"/>
      <c r="R57" s="63"/>
      <c r="S57" s="63"/>
      <c r="AI57" s="324"/>
      <c r="AM57" s="324"/>
      <c r="AN57" s="324"/>
      <c r="AT57" s="91"/>
    </row>
    <row r="58" spans="2:46" ht="15" customHeight="1" thickBot="1">
      <c r="B58" s="837" t="s">
        <v>312</v>
      </c>
      <c r="C58" s="876">
        <v>2010</v>
      </c>
      <c r="D58" s="877"/>
      <c r="E58" s="844">
        <v>2011</v>
      </c>
      <c r="F58" s="845"/>
      <c r="G58" s="845"/>
      <c r="H58" s="845"/>
      <c r="I58" s="843"/>
      <c r="J58" s="844" t="s">
        <v>119</v>
      </c>
      <c r="K58" s="845"/>
      <c r="L58" s="845"/>
      <c r="M58" s="845"/>
      <c r="N58" s="843"/>
      <c r="O58" s="846">
        <v>2012</v>
      </c>
      <c r="P58" s="847"/>
      <c r="Q58" s="847"/>
      <c r="R58" s="847"/>
      <c r="S58" s="848"/>
      <c r="AI58" s="324"/>
      <c r="AM58" s="324"/>
      <c r="AN58" s="324"/>
      <c r="AT58" s="91"/>
    </row>
    <row r="59" spans="2:46" ht="15" customHeight="1" thickBot="1">
      <c r="B59" s="837"/>
      <c r="C59" s="863" t="s">
        <v>147</v>
      </c>
      <c r="D59" s="866" t="s">
        <v>63</v>
      </c>
      <c r="E59" s="863" t="s">
        <v>147</v>
      </c>
      <c r="F59" s="859" t="s">
        <v>63</v>
      </c>
      <c r="G59" s="861" t="s">
        <v>147</v>
      </c>
      <c r="H59" s="861"/>
      <c r="I59" s="856"/>
      <c r="J59" s="857" t="s">
        <v>147</v>
      </c>
      <c r="K59" s="859" t="s">
        <v>63</v>
      </c>
      <c r="L59" s="861" t="s">
        <v>147</v>
      </c>
      <c r="M59" s="861"/>
      <c r="N59" s="862"/>
      <c r="O59" s="863" t="s">
        <v>147</v>
      </c>
      <c r="P59" s="859" t="s">
        <v>63</v>
      </c>
      <c r="Q59" s="861" t="s">
        <v>147</v>
      </c>
      <c r="R59" s="861"/>
      <c r="S59" s="856"/>
      <c r="U59" s="389"/>
      <c r="V59" s="434">
        <v>2010</v>
      </c>
      <c r="W59" s="435">
        <v>2011</v>
      </c>
      <c r="X59" s="436" t="s">
        <v>119</v>
      </c>
      <c r="Y59" s="890">
        <v>2012</v>
      </c>
      <c r="Z59" s="891"/>
      <c r="AA59" s="892"/>
      <c r="AI59" s="358" t="s">
        <v>312</v>
      </c>
      <c r="AJ59" s="438" t="s">
        <v>90</v>
      </c>
      <c r="AK59" s="439" t="s">
        <v>372</v>
      </c>
      <c r="AL59" s="447" t="s">
        <v>89</v>
      </c>
      <c r="AM59" s="324"/>
      <c r="AN59" s="433" t="s">
        <v>312</v>
      </c>
      <c r="AO59" s="454" t="s">
        <v>62</v>
      </c>
      <c r="AP59" s="455" t="s">
        <v>64</v>
      </c>
      <c r="AQ59" s="456" t="s">
        <v>134</v>
      </c>
      <c r="AR59" s="454" t="s">
        <v>120</v>
      </c>
      <c r="AS59" s="457" t="s">
        <v>91</v>
      </c>
      <c r="AT59" s="91"/>
    </row>
    <row r="60" spans="2:46" ht="15" customHeight="1" thickBot="1">
      <c r="B60" s="837"/>
      <c r="C60" s="865"/>
      <c r="D60" s="867"/>
      <c r="E60" s="865"/>
      <c r="F60" s="868"/>
      <c r="G60" s="354" t="s">
        <v>148</v>
      </c>
      <c r="H60" s="354" t="s">
        <v>149</v>
      </c>
      <c r="I60" s="355" t="s">
        <v>150</v>
      </c>
      <c r="J60" s="869"/>
      <c r="K60" s="868"/>
      <c r="L60" s="354" t="s">
        <v>148</v>
      </c>
      <c r="M60" s="354" t="s">
        <v>149</v>
      </c>
      <c r="N60" s="356" t="s">
        <v>150</v>
      </c>
      <c r="O60" s="865"/>
      <c r="P60" s="868"/>
      <c r="Q60" s="354" t="s">
        <v>148</v>
      </c>
      <c r="R60" s="354" t="s">
        <v>149</v>
      </c>
      <c r="S60" s="355" t="s">
        <v>150</v>
      </c>
      <c r="U60" s="433" t="s">
        <v>312</v>
      </c>
      <c r="V60" s="412" t="s">
        <v>43</v>
      </c>
      <c r="W60" s="413" t="s">
        <v>43</v>
      </c>
      <c r="X60" s="414" t="s">
        <v>43</v>
      </c>
      <c r="Y60" s="415" t="s">
        <v>43</v>
      </c>
      <c r="Z60" s="426" t="s">
        <v>63</v>
      </c>
      <c r="AA60" s="427" t="s">
        <v>86</v>
      </c>
      <c r="AC60" s="358" t="s">
        <v>312</v>
      </c>
      <c r="AD60" s="438" t="s">
        <v>62</v>
      </c>
      <c r="AE60" s="439" t="s">
        <v>64</v>
      </c>
      <c r="AF60" s="439" t="s">
        <v>134</v>
      </c>
      <c r="AG60" s="440" t="s">
        <v>120</v>
      </c>
      <c r="AI60" s="368" t="s">
        <v>62</v>
      </c>
      <c r="AJ60" s="510">
        <v>1802.8</v>
      </c>
      <c r="AK60" s="511">
        <v>1675.79</v>
      </c>
      <c r="AL60" s="390">
        <v>-7.05</v>
      </c>
      <c r="AM60" s="324"/>
      <c r="AN60" s="410" t="s">
        <v>92</v>
      </c>
      <c r="AO60" s="407">
        <v>34.380000000000003</v>
      </c>
      <c r="AP60" s="416">
        <v>50.08</v>
      </c>
      <c r="AQ60" s="408">
        <v>108.24</v>
      </c>
      <c r="AR60" s="407">
        <v>170.63</v>
      </c>
      <c r="AS60" s="428">
        <v>7.61</v>
      </c>
      <c r="AT60" s="91"/>
    </row>
    <row r="61" spans="2:46" ht="15" customHeight="1" thickBot="1">
      <c r="B61" s="368" t="s">
        <v>65</v>
      </c>
      <c r="C61" s="405"/>
      <c r="D61" s="390"/>
      <c r="E61" s="406"/>
      <c r="F61" s="398"/>
      <c r="G61" s="406"/>
      <c r="H61" s="406"/>
      <c r="I61" s="406"/>
      <c r="J61" s="407"/>
      <c r="K61" s="404"/>
      <c r="L61" s="408"/>
      <c r="M61" s="408"/>
      <c r="N61" s="409"/>
      <c r="O61" s="408"/>
      <c r="P61" s="404"/>
      <c r="Q61" s="408"/>
      <c r="R61" s="408"/>
      <c r="S61" s="409"/>
      <c r="U61" s="410" t="s">
        <v>331</v>
      </c>
      <c r="V61" s="407">
        <v>0.23</v>
      </c>
      <c r="W61" s="416">
        <v>0.42</v>
      </c>
      <c r="X61" s="409">
        <v>0.23</v>
      </c>
      <c r="Y61" s="408">
        <v>0.25</v>
      </c>
      <c r="Z61" s="404">
        <v>1.73</v>
      </c>
      <c r="AA61" s="428">
        <v>7.02</v>
      </c>
      <c r="AC61" s="437" t="s">
        <v>88</v>
      </c>
      <c r="AD61" s="442">
        <v>87.88</v>
      </c>
      <c r="AE61" s="441">
        <v>99.27</v>
      </c>
      <c r="AF61" s="441">
        <v>99.3</v>
      </c>
      <c r="AG61" s="443">
        <v>95.52</v>
      </c>
      <c r="AI61" s="366" t="s">
        <v>64</v>
      </c>
      <c r="AJ61" s="512">
        <v>1779.67</v>
      </c>
      <c r="AK61" s="513">
        <v>1766.8</v>
      </c>
      <c r="AL61" s="444">
        <v>-0.72</v>
      </c>
      <c r="AM61" s="324"/>
      <c r="AN61" s="365" t="s">
        <v>93</v>
      </c>
      <c r="AO61" s="360">
        <v>0.28999999999999998</v>
      </c>
      <c r="AP61" s="452">
        <v>0.28999999999999998</v>
      </c>
      <c r="AQ61" s="359">
        <v>0.3</v>
      </c>
      <c r="AR61" s="360">
        <v>0.37</v>
      </c>
      <c r="AS61" s="391">
        <v>0.02</v>
      </c>
      <c r="AT61" s="91"/>
    </row>
    <row r="62" spans="2:46" ht="15" customHeight="1" thickBot="1">
      <c r="B62" s="365" t="s">
        <v>21</v>
      </c>
      <c r="C62" s="360">
        <v>13.99</v>
      </c>
      <c r="D62" s="391">
        <v>100</v>
      </c>
      <c r="E62" s="359">
        <v>14.47</v>
      </c>
      <c r="F62" s="399">
        <v>100</v>
      </c>
      <c r="G62" s="359">
        <v>11.31</v>
      </c>
      <c r="H62" s="359">
        <v>0.45</v>
      </c>
      <c r="I62" s="359">
        <v>2.71</v>
      </c>
      <c r="J62" s="360">
        <v>14.5</v>
      </c>
      <c r="K62" s="399">
        <v>100</v>
      </c>
      <c r="L62" s="359">
        <v>11.31</v>
      </c>
      <c r="M62" s="359">
        <v>0.45</v>
      </c>
      <c r="N62" s="361">
        <v>2.74</v>
      </c>
      <c r="O62" s="359">
        <v>14.2</v>
      </c>
      <c r="P62" s="399">
        <v>100</v>
      </c>
      <c r="Q62" s="359">
        <v>11.14</v>
      </c>
      <c r="R62" s="359">
        <v>0.47</v>
      </c>
      <c r="S62" s="361">
        <v>2.59</v>
      </c>
      <c r="U62" s="365" t="s">
        <v>332</v>
      </c>
      <c r="V62" s="417">
        <v>2.54</v>
      </c>
      <c r="W62" s="418">
        <v>2.56</v>
      </c>
      <c r="X62" s="419">
        <v>2.63</v>
      </c>
      <c r="Y62" s="420">
        <v>2.5299999999999998</v>
      </c>
      <c r="Z62" s="429">
        <v>17.850000000000001</v>
      </c>
      <c r="AA62" s="430">
        <v>72.5</v>
      </c>
      <c r="AI62" s="373" t="s">
        <v>134</v>
      </c>
      <c r="AJ62" s="514">
        <v>2248.67</v>
      </c>
      <c r="AK62" s="515">
        <v>2211.66</v>
      </c>
      <c r="AL62" s="445">
        <v>-1.65</v>
      </c>
      <c r="AM62" s="324"/>
      <c r="AN62" s="450" t="s">
        <v>94</v>
      </c>
      <c r="AO62" s="383">
        <v>0.32</v>
      </c>
      <c r="AP62" s="453">
        <v>0.41</v>
      </c>
      <c r="AQ62" s="384">
        <v>0.41</v>
      </c>
      <c r="AR62" s="383">
        <v>0.54</v>
      </c>
      <c r="AS62" s="451">
        <v>0.02</v>
      </c>
      <c r="AT62" s="91"/>
    </row>
    <row r="63" spans="2:46" ht="25.5" customHeight="1" thickBot="1">
      <c r="B63" s="369" t="s">
        <v>326</v>
      </c>
      <c r="C63" s="370">
        <v>2.21</v>
      </c>
      <c r="D63" s="392">
        <v>15.8</v>
      </c>
      <c r="E63" s="372">
        <v>1.44</v>
      </c>
      <c r="F63" s="400">
        <v>9.9499999999999993</v>
      </c>
      <c r="G63" s="372">
        <v>1.3</v>
      </c>
      <c r="H63" s="372">
        <v>0</v>
      </c>
      <c r="I63" s="372">
        <v>0.14000000000000001</v>
      </c>
      <c r="J63" s="370">
        <v>1.44</v>
      </c>
      <c r="K63" s="400">
        <v>9.9499999999999993</v>
      </c>
      <c r="L63" s="372">
        <v>1.3</v>
      </c>
      <c r="M63" s="372">
        <v>0</v>
      </c>
      <c r="N63" s="371">
        <v>0.14000000000000001</v>
      </c>
      <c r="O63" s="372">
        <v>1.69</v>
      </c>
      <c r="P63" s="400">
        <v>11.9</v>
      </c>
      <c r="Q63" s="372">
        <v>1.58</v>
      </c>
      <c r="R63" s="372">
        <v>0.02</v>
      </c>
      <c r="S63" s="371">
        <v>0.08</v>
      </c>
      <c r="U63" s="369" t="s">
        <v>87</v>
      </c>
      <c r="V63" s="370">
        <v>0.68</v>
      </c>
      <c r="W63" s="421">
        <v>0.8</v>
      </c>
      <c r="X63" s="371">
        <v>0.8</v>
      </c>
      <c r="Y63" s="372">
        <v>0.72</v>
      </c>
      <c r="Z63" s="400">
        <v>5.04</v>
      </c>
      <c r="AA63" s="392">
        <v>20.48</v>
      </c>
      <c r="AI63" s="367" t="s">
        <v>120</v>
      </c>
      <c r="AJ63" s="516">
        <v>2241.0300000000002</v>
      </c>
      <c r="AK63" s="517">
        <v>2413.35</v>
      </c>
      <c r="AL63" s="446">
        <v>7.69</v>
      </c>
      <c r="AM63" s="324"/>
      <c r="AN63" s="112"/>
      <c r="AO63" s="448"/>
      <c r="AP63" s="448"/>
      <c r="AQ63" s="448"/>
      <c r="AR63" s="448"/>
      <c r="AS63" s="449"/>
      <c r="AT63" s="91"/>
    </row>
    <row r="64" spans="2:46" ht="24.75" customHeight="1" thickBot="1">
      <c r="B64" s="365" t="s">
        <v>327</v>
      </c>
      <c r="C64" s="360">
        <v>1.27</v>
      </c>
      <c r="D64" s="391">
        <v>9.08</v>
      </c>
      <c r="E64" s="359">
        <v>1.88</v>
      </c>
      <c r="F64" s="399">
        <v>12.99</v>
      </c>
      <c r="G64" s="359">
        <v>1.23</v>
      </c>
      <c r="H64" s="359">
        <v>0.16</v>
      </c>
      <c r="I64" s="359">
        <v>0.49</v>
      </c>
      <c r="J64" s="360">
        <v>1.88</v>
      </c>
      <c r="K64" s="399">
        <v>12.97</v>
      </c>
      <c r="L64" s="359">
        <v>1.23</v>
      </c>
      <c r="M64" s="359">
        <v>0.16</v>
      </c>
      <c r="N64" s="361">
        <v>0.49</v>
      </c>
      <c r="O64" s="359">
        <v>2.41</v>
      </c>
      <c r="P64" s="399">
        <v>17</v>
      </c>
      <c r="Q64" s="359">
        <v>1.64</v>
      </c>
      <c r="R64" s="359">
        <v>0.16</v>
      </c>
      <c r="S64" s="361">
        <v>0.62</v>
      </c>
      <c r="U64" s="367" t="s">
        <v>44</v>
      </c>
      <c r="V64" s="422">
        <v>3.46</v>
      </c>
      <c r="W64" s="423">
        <v>3.46</v>
      </c>
      <c r="X64" s="424">
        <v>3.67</v>
      </c>
      <c r="Y64" s="425">
        <v>3.5</v>
      </c>
      <c r="Z64" s="431">
        <v>24.62</v>
      </c>
      <c r="AA64" s="432">
        <v>100</v>
      </c>
      <c r="AC64" s="91"/>
      <c r="AI64" s="324"/>
      <c r="AM64" s="324"/>
      <c r="AN64" s="324"/>
      <c r="AT64" s="91"/>
    </row>
    <row r="65" spans="2:46" ht="15" customHeight="1">
      <c r="B65" s="373" t="s">
        <v>67</v>
      </c>
      <c r="C65" s="374">
        <v>17.47</v>
      </c>
      <c r="D65" s="393">
        <v>124.87</v>
      </c>
      <c r="E65" s="376">
        <v>17.79</v>
      </c>
      <c r="F65" s="401">
        <v>122.94</v>
      </c>
      <c r="G65" s="376">
        <v>13.85</v>
      </c>
      <c r="H65" s="376">
        <v>0.61</v>
      </c>
      <c r="I65" s="376">
        <v>3.34</v>
      </c>
      <c r="J65" s="374">
        <v>17.82</v>
      </c>
      <c r="K65" s="401">
        <v>122.92</v>
      </c>
      <c r="L65" s="376">
        <v>13.85</v>
      </c>
      <c r="M65" s="376">
        <v>0.6</v>
      </c>
      <c r="N65" s="375">
        <v>3.37</v>
      </c>
      <c r="O65" s="376">
        <v>18.3</v>
      </c>
      <c r="P65" s="401">
        <v>128.9</v>
      </c>
      <c r="Q65" s="376">
        <v>14.36</v>
      </c>
      <c r="R65" s="376">
        <v>0.65</v>
      </c>
      <c r="S65" s="375">
        <v>3.29</v>
      </c>
      <c r="AI65" s="324"/>
      <c r="AM65" s="324"/>
      <c r="AN65" s="324"/>
      <c r="AT65" s="91"/>
    </row>
    <row r="66" spans="2:46" ht="15" customHeight="1">
      <c r="B66" s="366" t="s">
        <v>68</v>
      </c>
      <c r="C66" s="360"/>
      <c r="D66" s="391"/>
      <c r="E66" s="359"/>
      <c r="F66" s="399"/>
      <c r="G66" s="359"/>
      <c r="H66" s="359"/>
      <c r="I66" s="359"/>
      <c r="J66" s="360"/>
      <c r="K66" s="399"/>
      <c r="L66" s="359"/>
      <c r="M66" s="359"/>
      <c r="N66" s="361"/>
      <c r="O66" s="359"/>
      <c r="P66" s="399"/>
      <c r="Q66" s="359"/>
      <c r="R66" s="359"/>
      <c r="S66" s="361"/>
      <c r="AI66" s="324"/>
      <c r="AM66" s="324"/>
      <c r="AN66" s="324"/>
      <c r="AT66" s="91"/>
    </row>
    <row r="67" spans="2:46" ht="15" customHeight="1">
      <c r="B67" s="369" t="s">
        <v>328</v>
      </c>
      <c r="C67" s="370">
        <v>8.6999999999999993</v>
      </c>
      <c r="D67" s="392">
        <v>62.19</v>
      </c>
      <c r="E67" s="372">
        <v>9.15</v>
      </c>
      <c r="F67" s="400">
        <v>63.23</v>
      </c>
      <c r="G67" s="372">
        <v>7.18</v>
      </c>
      <c r="H67" s="372">
        <v>0.18</v>
      </c>
      <c r="I67" s="372">
        <v>1.78</v>
      </c>
      <c r="J67" s="370">
        <v>9.16</v>
      </c>
      <c r="K67" s="400">
        <v>63.21</v>
      </c>
      <c r="L67" s="372">
        <v>7.18</v>
      </c>
      <c r="M67" s="372">
        <v>0.18</v>
      </c>
      <c r="N67" s="371">
        <v>1.8</v>
      </c>
      <c r="O67" s="372">
        <v>8.69</v>
      </c>
      <c r="P67" s="400">
        <v>61.18</v>
      </c>
      <c r="Q67" s="372">
        <v>6.72</v>
      </c>
      <c r="R67" s="372">
        <v>0.2</v>
      </c>
      <c r="S67" s="371">
        <v>1.77</v>
      </c>
      <c r="AI67" s="324"/>
      <c r="AM67" s="324"/>
      <c r="AN67" s="324"/>
      <c r="AT67" s="91"/>
    </row>
    <row r="68" spans="2:46" ht="24.75" customHeight="1">
      <c r="B68" s="365" t="s">
        <v>329</v>
      </c>
      <c r="C68" s="360">
        <v>0.05</v>
      </c>
      <c r="D68" s="391">
        <v>0.36</v>
      </c>
      <c r="E68" s="359">
        <v>0.94</v>
      </c>
      <c r="F68" s="399">
        <v>6.5</v>
      </c>
      <c r="G68" s="359">
        <v>0.48</v>
      </c>
      <c r="H68" s="359">
        <v>0.17</v>
      </c>
      <c r="I68" s="359">
        <v>0.3</v>
      </c>
      <c r="J68" s="360">
        <v>0.87</v>
      </c>
      <c r="K68" s="399">
        <v>5.99</v>
      </c>
      <c r="L68" s="359">
        <v>0.48</v>
      </c>
      <c r="M68" s="359">
        <v>0.17</v>
      </c>
      <c r="N68" s="361">
        <v>0.22</v>
      </c>
      <c r="O68" s="359">
        <v>0.63</v>
      </c>
      <c r="P68" s="399">
        <v>4.47</v>
      </c>
      <c r="Q68" s="359">
        <v>0.3</v>
      </c>
      <c r="R68" s="359">
        <v>0.13</v>
      </c>
      <c r="S68" s="361">
        <v>0.21</v>
      </c>
      <c r="AI68" s="324"/>
      <c r="AM68" s="324"/>
      <c r="AN68" s="324"/>
      <c r="AT68" s="91"/>
    </row>
    <row r="69" spans="2:46" ht="22.5" customHeight="1">
      <c r="B69" s="369" t="s">
        <v>330</v>
      </c>
      <c r="C69" s="370">
        <v>3.2</v>
      </c>
      <c r="D69" s="392">
        <v>22.87</v>
      </c>
      <c r="E69" s="372">
        <v>3.41</v>
      </c>
      <c r="F69" s="400">
        <v>23.57</v>
      </c>
      <c r="G69" s="372">
        <v>3.14</v>
      </c>
      <c r="H69" s="372">
        <v>0.06</v>
      </c>
      <c r="I69" s="372">
        <v>0.2</v>
      </c>
      <c r="J69" s="370">
        <v>3.43</v>
      </c>
      <c r="K69" s="400">
        <v>23.68</v>
      </c>
      <c r="L69" s="372">
        <v>3.16</v>
      </c>
      <c r="M69" s="372">
        <v>0.06</v>
      </c>
      <c r="N69" s="371">
        <v>0.21</v>
      </c>
      <c r="O69" s="372">
        <v>3.25</v>
      </c>
      <c r="P69" s="400">
        <v>22.89</v>
      </c>
      <c r="Q69" s="372">
        <v>2.96</v>
      </c>
      <c r="R69" s="372">
        <v>0.06</v>
      </c>
      <c r="S69" s="371">
        <v>0.23</v>
      </c>
      <c r="AI69" s="324"/>
      <c r="AM69" s="324"/>
      <c r="AN69" s="324"/>
      <c r="AT69" s="91"/>
    </row>
    <row r="70" spans="2:46" ht="20.25" customHeight="1">
      <c r="B70" s="365" t="s">
        <v>158</v>
      </c>
      <c r="C70" s="360">
        <v>1.52</v>
      </c>
      <c r="D70" s="391">
        <v>10.86</v>
      </c>
      <c r="E70" s="359">
        <v>1.2</v>
      </c>
      <c r="F70" s="399">
        <v>8.2899999999999991</v>
      </c>
      <c r="G70" s="359">
        <v>1.03</v>
      </c>
      <c r="H70" s="359">
        <v>0.01</v>
      </c>
      <c r="I70" s="359">
        <v>0.16</v>
      </c>
      <c r="J70" s="360">
        <v>1.2</v>
      </c>
      <c r="K70" s="399">
        <v>8.24</v>
      </c>
      <c r="L70" s="359">
        <v>1.03</v>
      </c>
      <c r="M70" s="359">
        <v>0.01</v>
      </c>
      <c r="N70" s="361">
        <v>0.16</v>
      </c>
      <c r="O70" s="359">
        <v>1.7</v>
      </c>
      <c r="P70" s="399">
        <v>12</v>
      </c>
      <c r="Q70" s="359">
        <v>1.68</v>
      </c>
      <c r="R70" s="359">
        <v>0.01</v>
      </c>
      <c r="S70" s="361">
        <v>0.01</v>
      </c>
      <c r="AT70" s="91"/>
    </row>
    <row r="71" spans="2:46" ht="30" customHeight="1">
      <c r="B71" s="369" t="s">
        <v>159</v>
      </c>
      <c r="C71" s="370">
        <v>2.4</v>
      </c>
      <c r="D71" s="392">
        <v>17.16</v>
      </c>
      <c r="E71" s="372">
        <v>2.29</v>
      </c>
      <c r="F71" s="400">
        <v>15.83</v>
      </c>
      <c r="G71" s="372">
        <v>1.46</v>
      </c>
      <c r="H71" s="372">
        <v>0.17</v>
      </c>
      <c r="I71" s="372">
        <v>0.65</v>
      </c>
      <c r="J71" s="370">
        <v>2.29</v>
      </c>
      <c r="K71" s="400">
        <v>15.79</v>
      </c>
      <c r="L71" s="372">
        <v>1.46</v>
      </c>
      <c r="M71" s="372">
        <v>0.17</v>
      </c>
      <c r="N71" s="371">
        <v>0.65</v>
      </c>
      <c r="O71" s="372">
        <v>2.77</v>
      </c>
      <c r="P71" s="400">
        <v>19.48</v>
      </c>
      <c r="Q71" s="372">
        <v>1.89</v>
      </c>
      <c r="R71" s="372">
        <v>0.18</v>
      </c>
      <c r="S71" s="371">
        <v>0.69</v>
      </c>
      <c r="AT71" s="91"/>
    </row>
    <row r="72" spans="2:46" ht="19.5" customHeight="1">
      <c r="B72" s="366" t="s">
        <v>72</v>
      </c>
      <c r="C72" s="377">
        <v>15.87</v>
      </c>
      <c r="D72" s="394">
        <v>113.44</v>
      </c>
      <c r="E72" s="379">
        <v>16.98</v>
      </c>
      <c r="F72" s="397">
        <v>117.35</v>
      </c>
      <c r="G72" s="379">
        <v>13.3</v>
      </c>
      <c r="H72" s="379">
        <v>0.59</v>
      </c>
      <c r="I72" s="379">
        <v>3.09</v>
      </c>
      <c r="J72" s="377">
        <v>16.93</v>
      </c>
      <c r="K72" s="397">
        <v>116.77</v>
      </c>
      <c r="L72" s="379">
        <v>13.3</v>
      </c>
      <c r="M72" s="379">
        <v>0.6</v>
      </c>
      <c r="N72" s="378">
        <v>3.03</v>
      </c>
      <c r="O72" s="379">
        <v>17.02</v>
      </c>
      <c r="P72" s="397">
        <v>119.88</v>
      </c>
      <c r="Q72" s="379">
        <v>13.53</v>
      </c>
      <c r="R72" s="379">
        <v>0.57999999999999996</v>
      </c>
      <c r="S72" s="378">
        <v>2.91</v>
      </c>
      <c r="AT72" s="91"/>
    </row>
    <row r="73" spans="2:46" ht="24" customHeight="1">
      <c r="B73" s="341" t="s">
        <v>107</v>
      </c>
      <c r="C73" s="370">
        <v>0.23</v>
      </c>
      <c r="D73" s="392">
        <v>1.64</v>
      </c>
      <c r="E73" s="372">
        <v>0.19</v>
      </c>
      <c r="F73" s="400">
        <v>1.31</v>
      </c>
      <c r="G73" s="372">
        <v>0.19</v>
      </c>
      <c r="H73" s="372">
        <v>0</v>
      </c>
      <c r="I73" s="372">
        <v>0</v>
      </c>
      <c r="J73" s="370">
        <v>0.19</v>
      </c>
      <c r="K73" s="400">
        <v>1.28</v>
      </c>
      <c r="L73" s="372">
        <v>0.19</v>
      </c>
      <c r="M73" s="372">
        <v>0</v>
      </c>
      <c r="N73" s="371">
        <v>0</v>
      </c>
      <c r="O73" s="372">
        <v>7.0000000000000007E-2</v>
      </c>
      <c r="P73" s="400">
        <v>0.51</v>
      </c>
      <c r="Q73" s="372">
        <v>7.0000000000000007E-2</v>
      </c>
      <c r="R73" s="372">
        <v>0</v>
      </c>
      <c r="S73" s="371">
        <v>0</v>
      </c>
      <c r="AT73" s="91"/>
    </row>
    <row r="74" spans="2:46" ht="24.75" customHeight="1" thickBot="1">
      <c r="B74" s="367" t="s">
        <v>344</v>
      </c>
      <c r="C74" s="380">
        <v>1.8</v>
      </c>
      <c r="D74" s="395">
        <v>12.87</v>
      </c>
      <c r="E74" s="382">
        <v>0.99</v>
      </c>
      <c r="F74" s="402">
        <v>6.84</v>
      </c>
      <c r="G74" s="382">
        <v>0.74</v>
      </c>
      <c r="H74" s="382">
        <v>0.01</v>
      </c>
      <c r="I74" s="382">
        <v>0.25</v>
      </c>
      <c r="J74" s="380">
        <v>1</v>
      </c>
      <c r="K74" s="402">
        <v>6.9</v>
      </c>
      <c r="L74" s="382">
        <v>0.74</v>
      </c>
      <c r="M74" s="382">
        <v>0</v>
      </c>
      <c r="N74" s="381">
        <v>0.26</v>
      </c>
      <c r="O74" s="382">
        <v>1.33</v>
      </c>
      <c r="P74" s="402">
        <v>9.36</v>
      </c>
      <c r="Q74" s="382">
        <v>0.9</v>
      </c>
      <c r="R74" s="382">
        <v>0.08</v>
      </c>
      <c r="S74" s="381">
        <v>0.34</v>
      </c>
      <c r="AT74" s="91"/>
    </row>
    <row r="75" spans="2:46" ht="15.75" thickBot="1">
      <c r="AT75" s="91"/>
    </row>
    <row r="76" spans="2:46" ht="15.75" thickBot="1">
      <c r="B76" s="353" t="s">
        <v>75</v>
      </c>
      <c r="C76" s="870" t="s">
        <v>415</v>
      </c>
      <c r="D76" s="871"/>
      <c r="E76" s="871"/>
      <c r="F76" s="871"/>
      <c r="G76" s="871"/>
      <c r="H76" s="871"/>
      <c r="I76" s="871"/>
      <c r="J76" s="871"/>
      <c r="K76" s="871"/>
      <c r="L76" s="871"/>
      <c r="M76" s="871"/>
      <c r="N76" s="871"/>
      <c r="O76" s="871"/>
      <c r="P76" s="871"/>
      <c r="Q76" s="871"/>
      <c r="R76" s="871"/>
      <c r="S76" s="872"/>
      <c r="AT76" s="91"/>
    </row>
    <row r="77" spans="2:46" ht="15.75" thickBot="1">
      <c r="B77" s="325"/>
      <c r="C77" s="870" t="s">
        <v>407</v>
      </c>
      <c r="D77" s="871"/>
      <c r="E77" s="871"/>
      <c r="F77" s="871"/>
      <c r="G77" s="871"/>
      <c r="H77" s="871"/>
      <c r="I77" s="871"/>
      <c r="J77" s="871"/>
      <c r="K77" s="871"/>
      <c r="L77" s="871"/>
      <c r="M77" s="871"/>
      <c r="N77" s="871"/>
      <c r="O77" s="871"/>
      <c r="P77" s="871"/>
      <c r="Q77" s="871"/>
      <c r="R77" s="871"/>
      <c r="S77" s="872"/>
      <c r="U77" s="829" t="s">
        <v>408</v>
      </c>
      <c r="V77" s="830"/>
      <c r="W77" s="830"/>
      <c r="X77" s="830"/>
      <c r="Y77" s="830"/>
      <c r="Z77" s="830"/>
      <c r="AA77" s="831"/>
      <c r="AB77" s="324"/>
      <c r="AC77" s="833" t="s">
        <v>409</v>
      </c>
      <c r="AD77" s="834"/>
      <c r="AE77" s="834"/>
      <c r="AF77" s="834"/>
      <c r="AG77" s="835"/>
      <c r="AT77" s="91"/>
    </row>
    <row r="78" spans="2:46" ht="15.75" thickBot="1">
      <c r="B78" s="325"/>
      <c r="C78" s="322"/>
      <c r="D78" s="255"/>
      <c r="E78" s="321"/>
      <c r="F78" s="323"/>
      <c r="G78" s="321"/>
      <c r="H78" s="321"/>
      <c r="I78" s="321"/>
      <c r="J78" s="63"/>
      <c r="K78" s="134"/>
      <c r="L78" s="63"/>
      <c r="M78" s="63"/>
      <c r="N78" s="63"/>
      <c r="O78" s="63"/>
      <c r="P78" s="134"/>
      <c r="Q78" s="63"/>
      <c r="R78" s="63"/>
      <c r="S78" s="63"/>
      <c r="AT78" s="91"/>
    </row>
    <row r="79" spans="2:46" ht="15.75" thickBot="1">
      <c r="B79" s="837" t="s">
        <v>312</v>
      </c>
      <c r="C79" s="876">
        <v>2010</v>
      </c>
      <c r="D79" s="877"/>
      <c r="E79" s="844">
        <v>2011</v>
      </c>
      <c r="F79" s="845"/>
      <c r="G79" s="845"/>
      <c r="H79" s="845"/>
      <c r="I79" s="843"/>
      <c r="J79" s="844" t="s">
        <v>119</v>
      </c>
      <c r="K79" s="845"/>
      <c r="L79" s="845"/>
      <c r="M79" s="845"/>
      <c r="N79" s="843"/>
      <c r="O79" s="846">
        <v>2012</v>
      </c>
      <c r="P79" s="847"/>
      <c r="Q79" s="847"/>
      <c r="R79" s="847"/>
      <c r="S79" s="848"/>
      <c r="AT79" s="91"/>
    </row>
    <row r="80" spans="2:46" ht="15.75" thickBot="1">
      <c r="B80" s="837"/>
      <c r="C80" s="863" t="s">
        <v>147</v>
      </c>
      <c r="D80" s="866" t="s">
        <v>63</v>
      </c>
      <c r="E80" s="863" t="s">
        <v>147</v>
      </c>
      <c r="F80" s="859" t="s">
        <v>63</v>
      </c>
      <c r="G80" s="861" t="s">
        <v>147</v>
      </c>
      <c r="H80" s="861"/>
      <c r="I80" s="856"/>
      <c r="J80" s="857" t="s">
        <v>147</v>
      </c>
      <c r="K80" s="859" t="s">
        <v>63</v>
      </c>
      <c r="L80" s="861" t="s">
        <v>147</v>
      </c>
      <c r="M80" s="861"/>
      <c r="N80" s="862"/>
      <c r="O80" s="863" t="s">
        <v>147</v>
      </c>
      <c r="P80" s="859" t="s">
        <v>63</v>
      </c>
      <c r="Q80" s="861" t="s">
        <v>147</v>
      </c>
      <c r="R80" s="861"/>
      <c r="S80" s="856"/>
      <c r="U80" s="389"/>
      <c r="V80" s="434">
        <v>2010</v>
      </c>
      <c r="W80" s="435">
        <v>2011</v>
      </c>
      <c r="X80" s="436" t="s">
        <v>119</v>
      </c>
      <c r="Y80" s="890">
        <v>2012</v>
      </c>
      <c r="Z80" s="891"/>
      <c r="AA80" s="892"/>
      <c r="AT80" s="91"/>
    </row>
    <row r="81" spans="2:46" ht="18.75" thickBot="1">
      <c r="B81" s="837"/>
      <c r="C81" s="865"/>
      <c r="D81" s="867"/>
      <c r="E81" s="865"/>
      <c r="F81" s="868"/>
      <c r="G81" s="354" t="s">
        <v>148</v>
      </c>
      <c r="H81" s="354" t="s">
        <v>149</v>
      </c>
      <c r="I81" s="355" t="s">
        <v>150</v>
      </c>
      <c r="J81" s="869"/>
      <c r="K81" s="868"/>
      <c r="L81" s="354" t="s">
        <v>148</v>
      </c>
      <c r="M81" s="354" t="s">
        <v>149</v>
      </c>
      <c r="N81" s="356" t="s">
        <v>150</v>
      </c>
      <c r="O81" s="865"/>
      <c r="P81" s="868"/>
      <c r="Q81" s="354" t="s">
        <v>148</v>
      </c>
      <c r="R81" s="354" t="s">
        <v>149</v>
      </c>
      <c r="S81" s="355" t="s">
        <v>150</v>
      </c>
      <c r="U81" s="433" t="s">
        <v>312</v>
      </c>
      <c r="V81" s="412" t="s">
        <v>43</v>
      </c>
      <c r="W81" s="413" t="s">
        <v>43</v>
      </c>
      <c r="X81" s="414" t="s">
        <v>43</v>
      </c>
      <c r="Y81" s="415" t="s">
        <v>43</v>
      </c>
      <c r="Z81" s="426" t="s">
        <v>63</v>
      </c>
      <c r="AA81" s="427" t="s">
        <v>86</v>
      </c>
      <c r="AC81" s="358" t="s">
        <v>312</v>
      </c>
      <c r="AD81" s="438" t="s">
        <v>62</v>
      </c>
      <c r="AE81" s="439" t="s">
        <v>64</v>
      </c>
      <c r="AF81" s="439" t="s">
        <v>134</v>
      </c>
      <c r="AG81" s="440" t="s">
        <v>120</v>
      </c>
      <c r="AT81" s="91"/>
    </row>
    <row r="82" spans="2:46" ht="15.75" thickBot="1">
      <c r="B82" s="368" t="s">
        <v>65</v>
      </c>
      <c r="C82" s="405"/>
      <c r="D82" s="390"/>
      <c r="E82" s="406"/>
      <c r="F82" s="398"/>
      <c r="G82" s="406"/>
      <c r="H82" s="406"/>
      <c r="I82" s="406"/>
      <c r="J82" s="407"/>
      <c r="K82" s="404"/>
      <c r="L82" s="408"/>
      <c r="M82" s="408"/>
      <c r="N82" s="409"/>
      <c r="O82" s="408"/>
      <c r="P82" s="404"/>
      <c r="Q82" s="408"/>
      <c r="R82" s="408"/>
      <c r="S82" s="409"/>
      <c r="U82" s="410" t="s">
        <v>331</v>
      </c>
      <c r="V82" s="407">
        <v>0.08</v>
      </c>
      <c r="W82" s="416">
        <v>0.05</v>
      </c>
      <c r="X82" s="409">
        <v>0.05</v>
      </c>
      <c r="Y82" s="408">
        <v>0.06</v>
      </c>
      <c r="Z82" s="404">
        <v>0.34</v>
      </c>
      <c r="AA82" s="428">
        <v>3.23</v>
      </c>
      <c r="AC82" s="437" t="s">
        <v>88</v>
      </c>
      <c r="AD82" s="442">
        <v>217.48</v>
      </c>
      <c r="AE82" s="441">
        <v>201.56</v>
      </c>
      <c r="AF82" s="441">
        <v>201.56</v>
      </c>
      <c r="AG82" s="443">
        <v>218.32</v>
      </c>
      <c r="AT82" s="91"/>
    </row>
    <row r="83" spans="2:46">
      <c r="B83" s="365" t="s">
        <v>21</v>
      </c>
      <c r="C83" s="360">
        <v>18.760000000000002</v>
      </c>
      <c r="D83" s="391">
        <v>100</v>
      </c>
      <c r="E83" s="359">
        <v>18.760000000000002</v>
      </c>
      <c r="F83" s="399">
        <v>100</v>
      </c>
      <c r="G83" s="359">
        <v>18.739999999999998</v>
      </c>
      <c r="H83" s="359">
        <v>0.02</v>
      </c>
      <c r="I83" s="361">
        <v>0</v>
      </c>
      <c r="J83" s="359">
        <v>17.423831869999994</v>
      </c>
      <c r="K83" s="399">
        <v>100</v>
      </c>
      <c r="L83" s="359">
        <v>17.420000000000002</v>
      </c>
      <c r="M83" s="359">
        <v>0.01</v>
      </c>
      <c r="N83" s="361">
        <v>0</v>
      </c>
      <c r="O83" s="359">
        <v>16.817491409999999</v>
      </c>
      <c r="P83" s="399">
        <v>100</v>
      </c>
      <c r="Q83" s="359">
        <v>16.812910039999998</v>
      </c>
      <c r="R83" s="359">
        <v>3.3743699999999998E-3</v>
      </c>
      <c r="S83" s="361">
        <v>1.207E-3</v>
      </c>
      <c r="U83" s="365" t="s">
        <v>332</v>
      </c>
      <c r="V83" s="417">
        <v>0.62</v>
      </c>
      <c r="W83" s="418">
        <v>0.64</v>
      </c>
      <c r="X83" s="419">
        <v>0.64</v>
      </c>
      <c r="Y83" s="420">
        <v>0.75</v>
      </c>
      <c r="Z83" s="429">
        <v>4.4400000000000004</v>
      </c>
      <c r="AA83" s="430">
        <v>42.26</v>
      </c>
      <c r="AT83" s="91"/>
    </row>
    <row r="84" spans="2:46" ht="18">
      <c r="B84" s="369" t="s">
        <v>326</v>
      </c>
      <c r="C84" s="370">
        <v>1.52</v>
      </c>
      <c r="D84" s="392">
        <v>8.1023454157782506</v>
      </c>
      <c r="E84" s="372">
        <v>1.52</v>
      </c>
      <c r="F84" s="400">
        <v>8.1023454157782506</v>
      </c>
      <c r="G84" s="372">
        <v>1.52</v>
      </c>
      <c r="H84" s="372">
        <v>0</v>
      </c>
      <c r="I84" s="371">
        <v>0</v>
      </c>
      <c r="J84" s="372">
        <v>1.3989868199999995</v>
      </c>
      <c r="K84" s="400">
        <v>8.0367393800229614</v>
      </c>
      <c r="L84" s="372">
        <v>1.4</v>
      </c>
      <c r="M84" s="372">
        <v>0</v>
      </c>
      <c r="N84" s="371">
        <v>0</v>
      </c>
      <c r="O84" s="372">
        <v>1.7312106500000004</v>
      </c>
      <c r="P84" s="400">
        <v>10.294107532414673</v>
      </c>
      <c r="Q84" s="372">
        <v>1.7312360600000005</v>
      </c>
      <c r="R84" s="372">
        <v>-4.7409999999999995E-5</v>
      </c>
      <c r="S84" s="371">
        <v>2.1999999999999999E-5</v>
      </c>
      <c r="U84" s="369" t="s">
        <v>87</v>
      </c>
      <c r="V84" s="370">
        <v>0.82</v>
      </c>
      <c r="W84" s="421">
        <v>0.92</v>
      </c>
      <c r="X84" s="371">
        <v>0.92</v>
      </c>
      <c r="Y84" s="372">
        <v>0.96</v>
      </c>
      <c r="Z84" s="400">
        <v>5.73</v>
      </c>
      <c r="AA84" s="392">
        <v>54.52</v>
      </c>
      <c r="AT84" s="91"/>
    </row>
    <row r="85" spans="2:46" ht="22.5" customHeight="1" thickBot="1">
      <c r="B85" s="365" t="s">
        <v>327</v>
      </c>
      <c r="C85" s="360">
        <v>0.6</v>
      </c>
      <c r="D85" s="391">
        <v>3.1982942430703623</v>
      </c>
      <c r="E85" s="359">
        <v>0.6</v>
      </c>
      <c r="F85" s="399">
        <v>3.1982942430703623</v>
      </c>
      <c r="G85" s="359">
        <v>0.59</v>
      </c>
      <c r="H85" s="359">
        <v>0</v>
      </c>
      <c r="I85" s="361">
        <v>0</v>
      </c>
      <c r="J85" s="359">
        <v>-5.072759000000001E-2</v>
      </c>
      <c r="K85" s="399">
        <v>-0.28702640642939148</v>
      </c>
      <c r="L85" s="359">
        <v>-0.05</v>
      </c>
      <c r="M85" s="359">
        <v>0</v>
      </c>
      <c r="N85" s="361">
        <v>0</v>
      </c>
      <c r="O85" s="359">
        <v>2.7320519499999993</v>
      </c>
      <c r="P85" s="399">
        <v>16.245300106860586</v>
      </c>
      <c r="Q85" s="359">
        <v>2.7289379499999993</v>
      </c>
      <c r="R85" s="359">
        <v>0</v>
      </c>
      <c r="S85" s="361">
        <v>3.114E-3</v>
      </c>
      <c r="U85" s="367" t="s">
        <v>44</v>
      </c>
      <c r="V85" s="422">
        <v>1.52</v>
      </c>
      <c r="W85" s="423">
        <v>1.6</v>
      </c>
      <c r="X85" s="424">
        <v>1.6</v>
      </c>
      <c r="Y85" s="425">
        <v>1.77</v>
      </c>
      <c r="Z85" s="431">
        <v>10.52</v>
      </c>
      <c r="AA85" s="432">
        <v>100</v>
      </c>
      <c r="AT85" s="91"/>
    </row>
    <row r="86" spans="2:46">
      <c r="B86" s="373" t="s">
        <v>67</v>
      </c>
      <c r="C86" s="374">
        <v>20.88</v>
      </c>
      <c r="D86" s="393">
        <v>111.30063965884861</v>
      </c>
      <c r="E86" s="376">
        <v>20.88</v>
      </c>
      <c r="F86" s="401">
        <v>111.30063965884861</v>
      </c>
      <c r="G86" s="376">
        <v>20.86</v>
      </c>
      <c r="H86" s="376">
        <v>0.02</v>
      </c>
      <c r="I86" s="375">
        <v>0</v>
      </c>
      <c r="J86" s="376">
        <v>18.772091099999997</v>
      </c>
      <c r="K86" s="401">
        <v>107.74971297359356</v>
      </c>
      <c r="L86" s="376">
        <v>18.760000000000002</v>
      </c>
      <c r="M86" s="376">
        <v>0.01</v>
      </c>
      <c r="N86" s="375">
        <v>0</v>
      </c>
      <c r="O86" s="376">
        <v>21.28075401000001</v>
      </c>
      <c r="P86" s="401">
        <v>126.53940763927532</v>
      </c>
      <c r="Q86" s="376">
        <v>21.273084050000012</v>
      </c>
      <c r="R86" s="376">
        <v>3.3269599999999999E-3</v>
      </c>
      <c r="S86" s="375">
        <v>4.3429999999999996E-3</v>
      </c>
      <c r="AT86" s="91"/>
    </row>
    <row r="87" spans="2:46">
      <c r="B87" s="366" t="s">
        <v>68</v>
      </c>
      <c r="C87" s="360"/>
      <c r="D87" s="391"/>
      <c r="E87" s="359"/>
      <c r="F87" s="399"/>
      <c r="G87" s="359"/>
      <c r="H87" s="359"/>
      <c r="I87" s="361"/>
      <c r="J87" s="359"/>
      <c r="K87" s="399"/>
      <c r="L87" s="359"/>
      <c r="M87" s="359"/>
      <c r="N87" s="361"/>
      <c r="O87" s="359"/>
      <c r="P87" s="399"/>
      <c r="Q87" s="359"/>
      <c r="R87" s="359"/>
      <c r="S87" s="361"/>
      <c r="AT87" s="91"/>
    </row>
    <row r="88" spans="2:46">
      <c r="B88" s="369" t="s">
        <v>328</v>
      </c>
      <c r="C88" s="370">
        <v>11.9</v>
      </c>
      <c r="D88" s="392">
        <v>63.432835820895519</v>
      </c>
      <c r="E88" s="372">
        <v>11.9</v>
      </c>
      <c r="F88" s="400">
        <v>63.432835820895519</v>
      </c>
      <c r="G88" s="372">
        <v>11.88</v>
      </c>
      <c r="H88" s="372">
        <v>0.01</v>
      </c>
      <c r="I88" s="371">
        <v>0.01</v>
      </c>
      <c r="J88" s="372">
        <v>14.04336296</v>
      </c>
      <c r="K88" s="400">
        <v>80.597014925373131</v>
      </c>
      <c r="L88" s="372">
        <v>14.02</v>
      </c>
      <c r="M88" s="372">
        <v>0.01</v>
      </c>
      <c r="N88" s="371">
        <v>0.01</v>
      </c>
      <c r="O88" s="372">
        <v>14.53944117</v>
      </c>
      <c r="P88" s="400">
        <v>86.454280341446008</v>
      </c>
      <c r="Q88" s="372">
        <v>14.513680950000001</v>
      </c>
      <c r="R88" s="372">
        <v>1.5228220000000001E-2</v>
      </c>
      <c r="S88" s="371">
        <v>1.0532E-2</v>
      </c>
      <c r="AT88" s="91"/>
    </row>
    <row r="89" spans="2:46" ht="18">
      <c r="B89" s="365" t="s">
        <v>329</v>
      </c>
      <c r="C89" s="360">
        <v>2.61</v>
      </c>
      <c r="D89" s="391">
        <v>13.912579957356076</v>
      </c>
      <c r="E89" s="359">
        <v>2.61</v>
      </c>
      <c r="F89" s="399">
        <v>13.912579957356076</v>
      </c>
      <c r="G89" s="359">
        <v>2.61</v>
      </c>
      <c r="H89" s="359">
        <v>0.01</v>
      </c>
      <c r="I89" s="361">
        <v>-0.01</v>
      </c>
      <c r="J89" s="359">
        <v>-0.45952637000000007</v>
      </c>
      <c r="K89" s="399">
        <v>-2.6406429391504016</v>
      </c>
      <c r="L89" s="359">
        <v>-0.44</v>
      </c>
      <c r="M89" s="359">
        <v>0</v>
      </c>
      <c r="N89" s="361">
        <v>-0.01</v>
      </c>
      <c r="O89" s="359">
        <v>-1.3704764099999991</v>
      </c>
      <c r="P89" s="399">
        <v>-8.149113185722145</v>
      </c>
      <c r="Q89" s="359">
        <v>-1.3449164399999991</v>
      </c>
      <c r="R89" s="359">
        <v>-1.2667970000000001E-2</v>
      </c>
      <c r="S89" s="361">
        <v>-1.2891999999999999E-2</v>
      </c>
      <c r="AT89" s="91"/>
    </row>
    <row r="90" spans="2:46" ht="18">
      <c r="B90" s="369" t="s">
        <v>330</v>
      </c>
      <c r="C90" s="370">
        <v>1.44</v>
      </c>
      <c r="D90" s="392">
        <v>7.6759061833688689</v>
      </c>
      <c r="E90" s="372">
        <v>1.44</v>
      </c>
      <c r="F90" s="400">
        <v>7.6759061833688689</v>
      </c>
      <c r="G90" s="372">
        <v>1.44</v>
      </c>
      <c r="H90" s="372">
        <v>0</v>
      </c>
      <c r="I90" s="371">
        <v>0</v>
      </c>
      <c r="J90" s="372">
        <v>1.5519592900000001</v>
      </c>
      <c r="K90" s="400">
        <v>8.8978185993111349</v>
      </c>
      <c r="L90" s="372">
        <v>1.55</v>
      </c>
      <c r="M90" s="372">
        <v>0</v>
      </c>
      <c r="N90" s="371">
        <v>0</v>
      </c>
      <c r="O90" s="372">
        <v>1.7119164600000003</v>
      </c>
      <c r="P90" s="400">
        <v>10.179380611914938</v>
      </c>
      <c r="Q90" s="372">
        <v>1.7106917200000002</v>
      </c>
      <c r="R90" s="372">
        <v>1.0937399999999999E-3</v>
      </c>
      <c r="S90" s="371">
        <v>1.3099999999999999E-4</v>
      </c>
      <c r="AT90" s="91"/>
    </row>
    <row r="91" spans="2:46">
      <c r="B91" s="365" t="s">
        <v>158</v>
      </c>
      <c r="C91" s="360">
        <v>0.49</v>
      </c>
      <c r="D91" s="391">
        <v>2.6119402985074625</v>
      </c>
      <c r="E91" s="359">
        <v>0.49</v>
      </c>
      <c r="F91" s="399">
        <v>2.6119402985074625</v>
      </c>
      <c r="G91" s="359">
        <v>0.49</v>
      </c>
      <c r="H91" s="359">
        <v>0</v>
      </c>
      <c r="I91" s="361">
        <v>0</v>
      </c>
      <c r="J91" s="359">
        <v>0.4874658</v>
      </c>
      <c r="K91" s="399">
        <v>2.8128587830080365</v>
      </c>
      <c r="L91" s="359">
        <v>0.49</v>
      </c>
      <c r="M91" s="359">
        <v>0</v>
      </c>
      <c r="N91" s="361">
        <v>0</v>
      </c>
      <c r="O91" s="359">
        <v>0.62992481999999994</v>
      </c>
      <c r="P91" s="399">
        <v>3.7456526936320285</v>
      </c>
      <c r="Q91" s="359">
        <v>0.62992481999999994</v>
      </c>
      <c r="R91" s="359">
        <v>0</v>
      </c>
      <c r="S91" s="361">
        <v>0</v>
      </c>
      <c r="AT91" s="91"/>
    </row>
    <row r="92" spans="2:46" ht="22.5" customHeight="1">
      <c r="B92" s="369" t="s">
        <v>159</v>
      </c>
      <c r="C92" s="370">
        <v>0.34</v>
      </c>
      <c r="D92" s="392">
        <v>1.812366737739872</v>
      </c>
      <c r="E92" s="372">
        <v>0.34</v>
      </c>
      <c r="F92" s="400">
        <v>1.812366737739872</v>
      </c>
      <c r="G92" s="372">
        <v>0.34</v>
      </c>
      <c r="H92" s="372">
        <v>0</v>
      </c>
      <c r="I92" s="371">
        <v>0</v>
      </c>
      <c r="J92" s="372">
        <v>0.33290316000000003</v>
      </c>
      <c r="K92" s="400">
        <v>1.8943742824339838</v>
      </c>
      <c r="L92" s="372">
        <v>0.33</v>
      </c>
      <c r="M92" s="372">
        <v>0</v>
      </c>
      <c r="N92" s="371">
        <v>0</v>
      </c>
      <c r="O92" s="372">
        <v>2.4011955999999994</v>
      </c>
      <c r="P92" s="400">
        <v>14.277965372244537</v>
      </c>
      <c r="Q92" s="372">
        <v>2.4011955999999994</v>
      </c>
      <c r="R92" s="372">
        <v>0</v>
      </c>
      <c r="S92" s="371">
        <v>0</v>
      </c>
      <c r="AT92" s="91"/>
    </row>
    <row r="93" spans="2:46">
      <c r="B93" s="366" t="s">
        <v>72</v>
      </c>
      <c r="C93" s="377">
        <v>16.78</v>
      </c>
      <c r="D93" s="394">
        <v>89.4456289978678</v>
      </c>
      <c r="E93" s="379">
        <v>16.78</v>
      </c>
      <c r="F93" s="397">
        <v>89.4456289978678</v>
      </c>
      <c r="G93" s="379">
        <v>16.760000000000002</v>
      </c>
      <c r="H93" s="379">
        <v>0.01</v>
      </c>
      <c r="I93" s="378">
        <v>0</v>
      </c>
      <c r="J93" s="379">
        <v>15.956164840000003</v>
      </c>
      <c r="K93" s="397">
        <v>91.561423650975883</v>
      </c>
      <c r="L93" s="379">
        <v>15.95</v>
      </c>
      <c r="M93" s="379">
        <v>0.01</v>
      </c>
      <c r="N93" s="378">
        <v>0</v>
      </c>
      <c r="O93" s="379">
        <v>17.91200164</v>
      </c>
      <c r="P93" s="397">
        <v>106.50816583351535</v>
      </c>
      <c r="Q93" s="379">
        <v>17.910576649999999</v>
      </c>
      <c r="R93" s="379">
        <v>3.6539900000000011E-3</v>
      </c>
      <c r="S93" s="378">
        <v>-2.2290000000000001E-3</v>
      </c>
      <c r="AT93" s="91"/>
    </row>
    <row r="94" spans="2:46" ht="19.5" customHeight="1">
      <c r="B94" s="341" t="s">
        <v>107</v>
      </c>
      <c r="C94" s="370">
        <v>-2.96</v>
      </c>
      <c r="D94" s="392">
        <v>-15.77825159914712</v>
      </c>
      <c r="E94" s="372">
        <v>-2.96</v>
      </c>
      <c r="F94" s="400">
        <v>-15.77825159914712</v>
      </c>
      <c r="G94" s="372">
        <v>-2.96</v>
      </c>
      <c r="H94" s="372">
        <v>0</v>
      </c>
      <c r="I94" s="371">
        <v>0</v>
      </c>
      <c r="J94" s="372">
        <v>-2.5163842000000001</v>
      </c>
      <c r="K94" s="400">
        <v>-14.466130884041331</v>
      </c>
      <c r="L94" s="372">
        <v>-2.52</v>
      </c>
      <c r="M94" s="372">
        <v>0</v>
      </c>
      <c r="N94" s="371">
        <v>0</v>
      </c>
      <c r="O94" s="372">
        <v>-2.4358434300000003</v>
      </c>
      <c r="P94" s="400">
        <v>-14.483987954063123</v>
      </c>
      <c r="Q94" s="372">
        <v>-2.4358434300000003</v>
      </c>
      <c r="R94" s="372">
        <v>0</v>
      </c>
      <c r="S94" s="371">
        <v>0</v>
      </c>
      <c r="AT94" s="91"/>
    </row>
    <row r="95" spans="2:46" ht="24.75" customHeight="1" thickBot="1">
      <c r="B95" s="367" t="s">
        <v>344</v>
      </c>
      <c r="C95" s="380">
        <v>1.1399999999999999</v>
      </c>
      <c r="D95" s="395">
        <v>6.0767590618336875</v>
      </c>
      <c r="E95" s="382">
        <v>1.1399999999999999</v>
      </c>
      <c r="F95" s="402">
        <v>6.0767590618336875</v>
      </c>
      <c r="G95" s="382">
        <v>1.1299999999999999</v>
      </c>
      <c r="H95" s="382">
        <v>0.01</v>
      </c>
      <c r="I95" s="381">
        <v>0</v>
      </c>
      <c r="J95" s="382">
        <v>0.29957021000000006</v>
      </c>
      <c r="K95" s="402">
        <v>1.7221584385763489</v>
      </c>
      <c r="L95" s="382">
        <v>0.3</v>
      </c>
      <c r="M95" s="382">
        <v>0</v>
      </c>
      <c r="N95" s="381">
        <v>0</v>
      </c>
      <c r="O95" s="382">
        <v>0.93291130000000011</v>
      </c>
      <c r="P95" s="402">
        <v>5.5472678847052856</v>
      </c>
      <c r="Q95" s="382">
        <v>0.92666646000000008</v>
      </c>
      <c r="R95" s="382">
        <v>-3.2716000000000001E-4</v>
      </c>
      <c r="S95" s="381">
        <v>6.5719999999999997E-3</v>
      </c>
      <c r="AT95" s="91"/>
    </row>
    <row r="96" spans="2:46" ht="15.75" thickBot="1">
      <c r="AT96" s="91"/>
    </row>
    <row r="97" spans="2:46" ht="15.75" thickBot="1">
      <c r="B97" s="353" t="s">
        <v>76</v>
      </c>
      <c r="C97" s="870" t="s">
        <v>416</v>
      </c>
      <c r="D97" s="871"/>
      <c r="E97" s="871"/>
      <c r="F97" s="871"/>
      <c r="G97" s="871"/>
      <c r="H97" s="871"/>
      <c r="I97" s="871"/>
      <c r="J97" s="871"/>
      <c r="K97" s="871"/>
      <c r="L97" s="871"/>
      <c r="M97" s="871"/>
      <c r="N97" s="871"/>
      <c r="O97" s="871"/>
      <c r="P97" s="871"/>
      <c r="Q97" s="871"/>
      <c r="R97" s="871"/>
      <c r="S97" s="872"/>
      <c r="AT97" s="91"/>
    </row>
    <row r="98" spans="2:46" ht="15.75" thickBot="1">
      <c r="B98" s="325"/>
      <c r="C98" s="870" t="s">
        <v>407</v>
      </c>
      <c r="D98" s="871"/>
      <c r="E98" s="871"/>
      <c r="F98" s="871"/>
      <c r="G98" s="871"/>
      <c r="H98" s="871"/>
      <c r="I98" s="871"/>
      <c r="J98" s="871"/>
      <c r="K98" s="871"/>
      <c r="L98" s="871"/>
      <c r="M98" s="871"/>
      <c r="N98" s="871"/>
      <c r="O98" s="871"/>
      <c r="P98" s="871"/>
      <c r="Q98" s="871"/>
      <c r="R98" s="871"/>
      <c r="S98" s="872"/>
      <c r="U98" s="829" t="s">
        <v>408</v>
      </c>
      <c r="V98" s="830"/>
      <c r="W98" s="830"/>
      <c r="X98" s="830"/>
      <c r="Y98" s="830"/>
      <c r="Z98" s="830"/>
      <c r="AA98" s="831"/>
      <c r="AB98" s="324"/>
      <c r="AC98" s="833" t="s">
        <v>409</v>
      </c>
      <c r="AD98" s="834"/>
      <c r="AE98" s="834"/>
      <c r="AF98" s="834"/>
      <c r="AG98" s="835"/>
      <c r="AT98" s="91"/>
    </row>
    <row r="99" spans="2:46" ht="15.75" thickBot="1">
      <c r="B99" s="325"/>
      <c r="C99" s="322"/>
      <c r="D99" s="255"/>
      <c r="E99" s="321"/>
      <c r="F99" s="323"/>
      <c r="G99" s="321"/>
      <c r="H99" s="321"/>
      <c r="I99" s="321"/>
      <c r="J99" s="63"/>
      <c r="K99" s="134"/>
      <c r="L99" s="63"/>
      <c r="M99" s="63"/>
      <c r="N99" s="63"/>
      <c r="O99" s="63"/>
      <c r="P99" s="134"/>
      <c r="Q99" s="63"/>
      <c r="R99" s="63"/>
      <c r="S99" s="63"/>
      <c r="AT99" s="91"/>
    </row>
    <row r="100" spans="2:46" ht="15.75" thickBot="1">
      <c r="B100" s="837" t="s">
        <v>312</v>
      </c>
      <c r="C100" s="876">
        <v>2010</v>
      </c>
      <c r="D100" s="877"/>
      <c r="E100" s="844">
        <v>2011</v>
      </c>
      <c r="F100" s="845"/>
      <c r="G100" s="845"/>
      <c r="H100" s="845"/>
      <c r="I100" s="843"/>
      <c r="J100" s="844" t="s">
        <v>119</v>
      </c>
      <c r="K100" s="845"/>
      <c r="L100" s="845"/>
      <c r="M100" s="845"/>
      <c r="N100" s="843"/>
      <c r="O100" s="846">
        <v>2012</v>
      </c>
      <c r="P100" s="847"/>
      <c r="Q100" s="847"/>
      <c r="R100" s="847"/>
      <c r="S100" s="848"/>
      <c r="AT100" s="91"/>
    </row>
    <row r="101" spans="2:46" ht="15.75" thickBot="1">
      <c r="B101" s="837"/>
      <c r="C101" s="863" t="s">
        <v>147</v>
      </c>
      <c r="D101" s="866" t="s">
        <v>63</v>
      </c>
      <c r="E101" s="863" t="s">
        <v>147</v>
      </c>
      <c r="F101" s="859" t="s">
        <v>63</v>
      </c>
      <c r="G101" s="861" t="s">
        <v>147</v>
      </c>
      <c r="H101" s="861"/>
      <c r="I101" s="856"/>
      <c r="J101" s="857" t="s">
        <v>147</v>
      </c>
      <c r="K101" s="859" t="s">
        <v>63</v>
      </c>
      <c r="L101" s="861" t="s">
        <v>147</v>
      </c>
      <c r="M101" s="861"/>
      <c r="N101" s="862"/>
      <c r="O101" s="863" t="s">
        <v>147</v>
      </c>
      <c r="P101" s="859" t="s">
        <v>63</v>
      </c>
      <c r="Q101" s="861" t="s">
        <v>147</v>
      </c>
      <c r="R101" s="861"/>
      <c r="S101" s="856"/>
      <c r="AT101" s="91"/>
    </row>
    <row r="102" spans="2:46" ht="15.75" thickBot="1">
      <c r="B102" s="837"/>
      <c r="C102" s="865"/>
      <c r="D102" s="867"/>
      <c r="E102" s="865"/>
      <c r="F102" s="868"/>
      <c r="G102" s="354" t="s">
        <v>148</v>
      </c>
      <c r="H102" s="354" t="s">
        <v>149</v>
      </c>
      <c r="I102" s="355" t="s">
        <v>150</v>
      </c>
      <c r="J102" s="869"/>
      <c r="K102" s="868"/>
      <c r="L102" s="354" t="s">
        <v>148</v>
      </c>
      <c r="M102" s="354" t="s">
        <v>149</v>
      </c>
      <c r="N102" s="356" t="s">
        <v>150</v>
      </c>
      <c r="O102" s="865"/>
      <c r="P102" s="868"/>
      <c r="Q102" s="354" t="s">
        <v>148</v>
      </c>
      <c r="R102" s="354" t="s">
        <v>149</v>
      </c>
      <c r="S102" s="355" t="s">
        <v>150</v>
      </c>
      <c r="U102" s="389"/>
      <c r="V102" s="434">
        <v>2010</v>
      </c>
      <c r="W102" s="435">
        <v>2011</v>
      </c>
      <c r="X102" s="436" t="s">
        <v>119</v>
      </c>
      <c r="Y102" s="890">
        <v>2012</v>
      </c>
      <c r="Z102" s="891"/>
      <c r="AA102" s="892"/>
      <c r="AT102" s="91"/>
    </row>
    <row r="103" spans="2:46" ht="18.75" thickBot="1">
      <c r="B103" s="368" t="s">
        <v>65</v>
      </c>
      <c r="C103" s="405"/>
      <c r="D103" s="390"/>
      <c r="E103" s="406"/>
      <c r="F103" s="398"/>
      <c r="G103" s="406"/>
      <c r="H103" s="406"/>
      <c r="I103" s="406"/>
      <c r="J103" s="407"/>
      <c r="K103" s="404"/>
      <c r="L103" s="408"/>
      <c r="M103" s="408"/>
      <c r="N103" s="409"/>
      <c r="O103" s="408"/>
      <c r="P103" s="404"/>
      <c r="Q103" s="408"/>
      <c r="R103" s="408"/>
      <c r="S103" s="409"/>
      <c r="U103" s="433" t="s">
        <v>312</v>
      </c>
      <c r="V103" s="412" t="s">
        <v>43</v>
      </c>
      <c r="W103" s="413" t="s">
        <v>43</v>
      </c>
      <c r="X103" s="414" t="s">
        <v>43</v>
      </c>
      <c r="Y103" s="415" t="s">
        <v>43</v>
      </c>
      <c r="Z103" s="426" t="s">
        <v>63</v>
      </c>
      <c r="AA103" s="427" t="s">
        <v>86</v>
      </c>
      <c r="AC103" s="358" t="s">
        <v>312</v>
      </c>
      <c r="AD103" s="438" t="s">
        <v>62</v>
      </c>
      <c r="AE103" s="439" t="s">
        <v>64</v>
      </c>
      <c r="AF103" s="439" t="s">
        <v>134</v>
      </c>
      <c r="AG103" s="440" t="s">
        <v>120</v>
      </c>
      <c r="AT103" s="91"/>
    </row>
    <row r="104" spans="2:46" ht="15.75" thickBot="1">
      <c r="B104" s="365" t="s">
        <v>21</v>
      </c>
      <c r="C104" s="360">
        <v>2.4300000000000002</v>
      </c>
      <c r="D104" s="391">
        <v>100</v>
      </c>
      <c r="E104" s="359">
        <v>2.48</v>
      </c>
      <c r="F104" s="399">
        <v>100</v>
      </c>
      <c r="G104" s="359">
        <v>1.91</v>
      </c>
      <c r="H104" s="359">
        <v>0.3</v>
      </c>
      <c r="I104" s="359">
        <v>0.26</v>
      </c>
      <c r="J104" s="360">
        <v>2.77</v>
      </c>
      <c r="K104" s="399">
        <v>100</v>
      </c>
      <c r="L104" s="359">
        <v>2.1800000000000002</v>
      </c>
      <c r="M104" s="359">
        <v>0.3</v>
      </c>
      <c r="N104" s="361">
        <v>0.28000000000000003</v>
      </c>
      <c r="O104" s="359">
        <v>3.21</v>
      </c>
      <c r="P104" s="399">
        <v>100</v>
      </c>
      <c r="Q104" s="359">
        <v>2.62</v>
      </c>
      <c r="R104" s="359">
        <v>0.3</v>
      </c>
      <c r="S104" s="361">
        <v>0.28000000000000003</v>
      </c>
      <c r="U104" s="410" t="s">
        <v>331</v>
      </c>
      <c r="V104" s="407">
        <v>0.02</v>
      </c>
      <c r="W104" s="416">
        <v>0.01</v>
      </c>
      <c r="X104" s="409">
        <v>0.01</v>
      </c>
      <c r="Y104" s="408">
        <v>0.01</v>
      </c>
      <c r="Z104" s="404">
        <v>0.37</v>
      </c>
      <c r="AA104" s="428">
        <v>5.46</v>
      </c>
      <c r="AC104" s="437" t="s">
        <v>88</v>
      </c>
      <c r="AD104" s="442">
        <v>27.78</v>
      </c>
      <c r="AE104" s="441">
        <v>29.7</v>
      </c>
      <c r="AF104" s="441">
        <v>30.29</v>
      </c>
      <c r="AG104" s="443">
        <v>34</v>
      </c>
      <c r="AT104" s="91"/>
    </row>
    <row r="105" spans="2:46" ht="18">
      <c r="B105" s="369" t="s">
        <v>326</v>
      </c>
      <c r="C105" s="370">
        <v>1.4</v>
      </c>
      <c r="D105" s="392">
        <v>57.61</v>
      </c>
      <c r="E105" s="372">
        <v>0.8</v>
      </c>
      <c r="F105" s="400">
        <v>32.26</v>
      </c>
      <c r="G105" s="372">
        <v>0.56000000000000005</v>
      </c>
      <c r="H105" s="372">
        <v>0.16</v>
      </c>
      <c r="I105" s="372">
        <v>0.08</v>
      </c>
      <c r="J105" s="370">
        <v>0.81</v>
      </c>
      <c r="K105" s="400">
        <v>29.22</v>
      </c>
      <c r="L105" s="372">
        <v>0.56999999999999995</v>
      </c>
      <c r="M105" s="372">
        <v>0.16</v>
      </c>
      <c r="N105" s="371">
        <v>0.08</v>
      </c>
      <c r="O105" s="372">
        <v>1.55</v>
      </c>
      <c r="P105" s="400">
        <v>48.46</v>
      </c>
      <c r="Q105" s="372">
        <v>0.94</v>
      </c>
      <c r="R105" s="372">
        <v>0.46</v>
      </c>
      <c r="S105" s="371">
        <v>0.16</v>
      </c>
      <c r="U105" s="365" t="s">
        <v>332</v>
      </c>
      <c r="V105" s="417">
        <v>0.09</v>
      </c>
      <c r="W105" s="418">
        <v>0.1</v>
      </c>
      <c r="X105" s="419">
        <v>0.11</v>
      </c>
      <c r="Y105" s="420">
        <v>0.14000000000000001</v>
      </c>
      <c r="Z105" s="429">
        <v>4.2300000000000004</v>
      </c>
      <c r="AA105" s="430">
        <v>61.74</v>
      </c>
      <c r="AT105" s="91"/>
    </row>
    <row r="106" spans="2:46" ht="18">
      <c r="B106" s="365" t="s">
        <v>327</v>
      </c>
      <c r="C106" s="360">
        <v>1.03</v>
      </c>
      <c r="D106" s="391">
        <v>42.39</v>
      </c>
      <c r="E106" s="359">
        <v>0.57999999999999996</v>
      </c>
      <c r="F106" s="399">
        <v>23.39</v>
      </c>
      <c r="G106" s="359">
        <v>0.52</v>
      </c>
      <c r="H106" s="359">
        <v>0</v>
      </c>
      <c r="I106" s="359">
        <v>0.05</v>
      </c>
      <c r="J106" s="360">
        <v>0.59</v>
      </c>
      <c r="K106" s="399">
        <v>21.37</v>
      </c>
      <c r="L106" s="359">
        <v>0.52</v>
      </c>
      <c r="M106" s="359">
        <v>0</v>
      </c>
      <c r="N106" s="361">
        <v>7.0000000000000007E-2</v>
      </c>
      <c r="O106" s="359">
        <v>0.72</v>
      </c>
      <c r="P106" s="399">
        <v>22.35</v>
      </c>
      <c r="Q106" s="359">
        <v>0.64</v>
      </c>
      <c r="R106" s="359">
        <v>0</v>
      </c>
      <c r="S106" s="361">
        <v>0.08</v>
      </c>
      <c r="U106" s="369" t="s">
        <v>87</v>
      </c>
      <c r="V106" s="370">
        <v>0.09</v>
      </c>
      <c r="W106" s="421">
        <v>0.04</v>
      </c>
      <c r="X106" s="371">
        <v>0.04</v>
      </c>
      <c r="Y106" s="372">
        <v>7.0000000000000007E-2</v>
      </c>
      <c r="Z106" s="400">
        <v>2.25</v>
      </c>
      <c r="AA106" s="392">
        <v>32.799999999999997</v>
      </c>
      <c r="AT106" s="91"/>
    </row>
    <row r="107" spans="2:46" ht="15.75" thickBot="1">
      <c r="B107" s="373" t="s">
        <v>67</v>
      </c>
      <c r="C107" s="374">
        <v>4.8600000000000003</v>
      </c>
      <c r="D107" s="393">
        <v>200</v>
      </c>
      <c r="E107" s="376">
        <v>3.85</v>
      </c>
      <c r="F107" s="401">
        <v>155.24</v>
      </c>
      <c r="G107" s="376">
        <v>3</v>
      </c>
      <c r="H107" s="376">
        <v>0.46</v>
      </c>
      <c r="I107" s="376">
        <v>0.39</v>
      </c>
      <c r="J107" s="374">
        <v>4.17</v>
      </c>
      <c r="K107" s="401">
        <v>150.6</v>
      </c>
      <c r="L107" s="376">
        <v>3.28</v>
      </c>
      <c r="M107" s="376">
        <v>0.46</v>
      </c>
      <c r="N107" s="375">
        <v>0.43</v>
      </c>
      <c r="O107" s="376">
        <v>5.3</v>
      </c>
      <c r="P107" s="401">
        <v>165.4</v>
      </c>
      <c r="Q107" s="376">
        <v>4.07</v>
      </c>
      <c r="R107" s="376">
        <v>0.73</v>
      </c>
      <c r="S107" s="375">
        <v>0.5</v>
      </c>
      <c r="U107" s="367" t="s">
        <v>44</v>
      </c>
      <c r="V107" s="422">
        <v>0.2</v>
      </c>
      <c r="W107" s="423">
        <v>0.16</v>
      </c>
      <c r="X107" s="424">
        <v>0.16</v>
      </c>
      <c r="Y107" s="425">
        <v>0.22</v>
      </c>
      <c r="Z107" s="431">
        <v>6.85</v>
      </c>
      <c r="AA107" s="432">
        <v>100</v>
      </c>
      <c r="AT107" s="91"/>
    </row>
    <row r="108" spans="2:46">
      <c r="B108" s="366" t="s">
        <v>68</v>
      </c>
      <c r="C108" s="360"/>
      <c r="D108" s="391"/>
      <c r="E108" s="359"/>
      <c r="F108" s="399"/>
      <c r="G108" s="359"/>
      <c r="H108" s="359"/>
      <c r="I108" s="359"/>
      <c r="J108" s="360"/>
      <c r="K108" s="399"/>
      <c r="L108" s="359"/>
      <c r="M108" s="359"/>
      <c r="N108" s="361"/>
      <c r="O108" s="359"/>
      <c r="P108" s="399"/>
      <c r="Q108" s="359"/>
      <c r="R108" s="359"/>
      <c r="S108" s="361"/>
      <c r="AT108" s="91"/>
    </row>
    <row r="109" spans="2:46">
      <c r="B109" s="369" t="s">
        <v>328</v>
      </c>
      <c r="C109" s="370">
        <v>1.06</v>
      </c>
      <c r="D109" s="392">
        <v>43.62</v>
      </c>
      <c r="E109" s="372">
        <v>1.17</v>
      </c>
      <c r="F109" s="400">
        <v>47.18</v>
      </c>
      <c r="G109" s="372">
        <v>0.75</v>
      </c>
      <c r="H109" s="372">
        <v>0.35</v>
      </c>
      <c r="I109" s="372">
        <v>7.0000000000000007E-2</v>
      </c>
      <c r="J109" s="370">
        <v>1.23</v>
      </c>
      <c r="K109" s="400">
        <v>44.45</v>
      </c>
      <c r="L109" s="372">
        <v>0.8</v>
      </c>
      <c r="M109" s="372">
        <v>0.36</v>
      </c>
      <c r="N109" s="371">
        <v>0.08</v>
      </c>
      <c r="O109" s="372">
        <v>1.43</v>
      </c>
      <c r="P109" s="400">
        <v>44.64</v>
      </c>
      <c r="Q109" s="372">
        <v>0.97</v>
      </c>
      <c r="R109" s="372">
        <v>0.37</v>
      </c>
      <c r="S109" s="371">
        <v>0.09</v>
      </c>
      <c r="AT109" s="91"/>
    </row>
    <row r="110" spans="2:46" ht="18">
      <c r="B110" s="365" t="s">
        <v>329</v>
      </c>
      <c r="C110" s="360">
        <v>2.2000000000000002</v>
      </c>
      <c r="D110" s="391">
        <v>90.53</v>
      </c>
      <c r="E110" s="359">
        <v>1.59</v>
      </c>
      <c r="F110" s="399">
        <v>64.11</v>
      </c>
      <c r="G110" s="359">
        <v>1.29</v>
      </c>
      <c r="H110" s="359">
        <v>0.06</v>
      </c>
      <c r="I110" s="359">
        <v>0.24</v>
      </c>
      <c r="J110" s="360">
        <v>1.82</v>
      </c>
      <c r="K110" s="399">
        <v>65.8</v>
      </c>
      <c r="L110" s="359">
        <v>1.51</v>
      </c>
      <c r="M110" s="359">
        <v>0.06</v>
      </c>
      <c r="N110" s="361">
        <v>0.26</v>
      </c>
      <c r="O110" s="359">
        <v>2.11</v>
      </c>
      <c r="P110" s="399">
        <v>65.7</v>
      </c>
      <c r="Q110" s="359">
        <v>1.47</v>
      </c>
      <c r="R110" s="359">
        <v>0.33</v>
      </c>
      <c r="S110" s="361">
        <v>0.3</v>
      </c>
      <c r="AT110" s="91"/>
    </row>
    <row r="111" spans="2:46" ht="18">
      <c r="B111" s="369" t="s">
        <v>330</v>
      </c>
      <c r="C111" s="370">
        <v>0.18</v>
      </c>
      <c r="D111" s="392">
        <v>7.41</v>
      </c>
      <c r="E111" s="372">
        <v>0.14000000000000001</v>
      </c>
      <c r="F111" s="400">
        <v>5.65</v>
      </c>
      <c r="G111" s="372">
        <v>0.11</v>
      </c>
      <c r="H111" s="372">
        <v>0.03</v>
      </c>
      <c r="I111" s="372">
        <v>0</v>
      </c>
      <c r="J111" s="370">
        <v>0.15</v>
      </c>
      <c r="K111" s="400">
        <v>5.37</v>
      </c>
      <c r="L111" s="372">
        <v>0.12</v>
      </c>
      <c r="M111" s="372">
        <v>0.03</v>
      </c>
      <c r="N111" s="371">
        <v>0</v>
      </c>
      <c r="O111" s="372">
        <v>0.21</v>
      </c>
      <c r="P111" s="400">
        <v>6.48</v>
      </c>
      <c r="Q111" s="372">
        <v>0.18</v>
      </c>
      <c r="R111" s="372">
        <v>0.02</v>
      </c>
      <c r="S111" s="371">
        <v>0</v>
      </c>
      <c r="AT111" s="91"/>
    </row>
    <row r="112" spans="2:46">
      <c r="B112" s="365" t="s">
        <v>158</v>
      </c>
      <c r="C112" s="360">
        <v>1.05</v>
      </c>
      <c r="D112" s="391">
        <v>43.21</v>
      </c>
      <c r="E112" s="359">
        <v>0.71</v>
      </c>
      <c r="F112" s="399">
        <v>28.63</v>
      </c>
      <c r="G112" s="359">
        <v>0.68</v>
      </c>
      <c r="H112" s="359">
        <v>0</v>
      </c>
      <c r="I112" s="359">
        <v>0.03</v>
      </c>
      <c r="J112" s="360">
        <v>0.71</v>
      </c>
      <c r="K112" s="399">
        <v>25.81</v>
      </c>
      <c r="L112" s="359">
        <v>0.68</v>
      </c>
      <c r="M112" s="359">
        <v>0</v>
      </c>
      <c r="N112" s="361">
        <v>0.03</v>
      </c>
      <c r="O112" s="359">
        <v>1.2</v>
      </c>
      <c r="P112" s="399">
        <v>37.43</v>
      </c>
      <c r="Q112" s="359">
        <v>1.1499999999999999</v>
      </c>
      <c r="R112" s="359">
        <v>0</v>
      </c>
      <c r="S112" s="361">
        <v>0.05</v>
      </c>
      <c r="AT112" s="91"/>
    </row>
    <row r="113" spans="2:46" ht="22.5" customHeight="1">
      <c r="B113" s="369" t="s">
        <v>159</v>
      </c>
      <c r="C113" s="370">
        <v>0.32</v>
      </c>
      <c r="D113" s="392">
        <v>13.17</v>
      </c>
      <c r="E113" s="372">
        <v>0.32</v>
      </c>
      <c r="F113" s="400">
        <v>12.9</v>
      </c>
      <c r="G113" s="372">
        <v>0.27</v>
      </c>
      <c r="H113" s="372">
        <v>0</v>
      </c>
      <c r="I113" s="372">
        <v>0.05</v>
      </c>
      <c r="J113" s="370">
        <v>0.33</v>
      </c>
      <c r="K113" s="400">
        <v>11.99</v>
      </c>
      <c r="L113" s="372">
        <v>0.27</v>
      </c>
      <c r="M113" s="372">
        <v>0</v>
      </c>
      <c r="N113" s="371">
        <v>0.06</v>
      </c>
      <c r="O113" s="372">
        <v>0.36</v>
      </c>
      <c r="P113" s="400">
        <v>11.27</v>
      </c>
      <c r="Q113" s="372">
        <v>0.3</v>
      </c>
      <c r="R113" s="372">
        <v>0</v>
      </c>
      <c r="S113" s="371">
        <v>0.06</v>
      </c>
      <c r="AT113" s="91"/>
    </row>
    <row r="114" spans="2:46" ht="18.75" customHeight="1">
      <c r="B114" s="366" t="s">
        <v>72</v>
      </c>
      <c r="C114" s="377">
        <v>4.8099999999999996</v>
      </c>
      <c r="D114" s="394">
        <v>197.94</v>
      </c>
      <c r="E114" s="379">
        <v>3.93</v>
      </c>
      <c r="F114" s="397">
        <v>158.47</v>
      </c>
      <c r="G114" s="379">
        <v>3.1</v>
      </c>
      <c r="H114" s="379">
        <v>0.44</v>
      </c>
      <c r="I114" s="379">
        <v>0.39</v>
      </c>
      <c r="J114" s="377">
        <v>4.24</v>
      </c>
      <c r="K114" s="397">
        <v>153.28</v>
      </c>
      <c r="L114" s="379">
        <v>3.38</v>
      </c>
      <c r="M114" s="379">
        <v>0.44</v>
      </c>
      <c r="N114" s="378">
        <v>0.43</v>
      </c>
      <c r="O114" s="379">
        <v>5.3</v>
      </c>
      <c r="P114" s="397">
        <v>165.4</v>
      </c>
      <c r="Q114" s="379">
        <v>4.07</v>
      </c>
      <c r="R114" s="379">
        <v>0.73</v>
      </c>
      <c r="S114" s="378">
        <v>0.5</v>
      </c>
      <c r="AT114" s="91"/>
    </row>
    <row r="115" spans="2:46" ht="24.75" customHeight="1">
      <c r="B115" s="341" t="s">
        <v>107</v>
      </c>
      <c r="C115" s="370">
        <v>0</v>
      </c>
      <c r="D115" s="392">
        <v>0</v>
      </c>
      <c r="E115" s="372">
        <v>0.01</v>
      </c>
      <c r="F115" s="400">
        <v>0.4</v>
      </c>
      <c r="G115" s="372">
        <v>0.01</v>
      </c>
      <c r="H115" s="372">
        <v>0</v>
      </c>
      <c r="I115" s="372">
        <v>0</v>
      </c>
      <c r="J115" s="370">
        <v>0.01</v>
      </c>
      <c r="K115" s="400">
        <v>0.23</v>
      </c>
      <c r="L115" s="372">
        <v>0.01</v>
      </c>
      <c r="M115" s="372">
        <v>0</v>
      </c>
      <c r="N115" s="371">
        <v>0</v>
      </c>
      <c r="O115" s="372">
        <v>-0.02</v>
      </c>
      <c r="P115" s="400">
        <v>-0.68</v>
      </c>
      <c r="Q115" s="372">
        <v>-0.02</v>
      </c>
      <c r="R115" s="372">
        <v>0</v>
      </c>
      <c r="S115" s="371">
        <v>0</v>
      </c>
      <c r="AT115" s="91"/>
    </row>
    <row r="116" spans="2:46" ht="25.5" customHeight="1" thickBot="1">
      <c r="B116" s="367" t="s">
        <v>344</v>
      </c>
      <c r="C116" s="380">
        <v>0.05</v>
      </c>
      <c r="D116" s="395">
        <v>2.06</v>
      </c>
      <c r="E116" s="382">
        <v>-7.0000000000000007E-2</v>
      </c>
      <c r="F116" s="402">
        <v>-2.82</v>
      </c>
      <c r="G116" s="382">
        <v>-0.09</v>
      </c>
      <c r="H116" s="382">
        <v>0.02</v>
      </c>
      <c r="I116" s="382">
        <v>0</v>
      </c>
      <c r="J116" s="380">
        <v>-7.0000000000000007E-2</v>
      </c>
      <c r="K116" s="402">
        <v>-2.4500000000000002</v>
      </c>
      <c r="L116" s="382">
        <v>-0.09</v>
      </c>
      <c r="M116" s="382">
        <v>0.02</v>
      </c>
      <c r="N116" s="381">
        <v>0</v>
      </c>
      <c r="O116" s="382">
        <v>0.15</v>
      </c>
      <c r="P116" s="402">
        <v>4.5599999999999996</v>
      </c>
      <c r="Q116" s="382">
        <v>0.11</v>
      </c>
      <c r="R116" s="382">
        <v>0.02</v>
      </c>
      <c r="S116" s="381">
        <v>0.02</v>
      </c>
      <c r="AT116" s="91"/>
    </row>
    <row r="117" spans="2:46" ht="15.75" thickBot="1">
      <c r="AT117" s="91"/>
    </row>
    <row r="118" spans="2:46" ht="15.75" thickBot="1">
      <c r="B118" s="353" t="s">
        <v>77</v>
      </c>
      <c r="C118" s="870" t="s">
        <v>417</v>
      </c>
      <c r="D118" s="871"/>
      <c r="E118" s="871"/>
      <c r="F118" s="871"/>
      <c r="G118" s="871"/>
      <c r="H118" s="871"/>
      <c r="I118" s="871"/>
      <c r="J118" s="871"/>
      <c r="K118" s="871"/>
      <c r="L118" s="871"/>
      <c r="M118" s="871"/>
      <c r="N118" s="871"/>
      <c r="O118" s="871"/>
      <c r="P118" s="871"/>
      <c r="Q118" s="871"/>
      <c r="R118" s="871"/>
      <c r="S118" s="872"/>
      <c r="AT118" s="91"/>
    </row>
    <row r="119" spans="2:46" ht="15.75" thickBot="1">
      <c r="B119" s="325"/>
      <c r="C119" s="870" t="s">
        <v>407</v>
      </c>
      <c r="D119" s="871"/>
      <c r="E119" s="871"/>
      <c r="F119" s="871"/>
      <c r="G119" s="871"/>
      <c r="H119" s="871"/>
      <c r="I119" s="871"/>
      <c r="J119" s="871"/>
      <c r="K119" s="871"/>
      <c r="L119" s="871"/>
      <c r="M119" s="871"/>
      <c r="N119" s="871"/>
      <c r="O119" s="871"/>
      <c r="P119" s="871"/>
      <c r="Q119" s="871"/>
      <c r="R119" s="871"/>
      <c r="S119" s="872"/>
      <c r="U119" s="829" t="s">
        <v>408</v>
      </c>
      <c r="V119" s="830"/>
      <c r="W119" s="830"/>
      <c r="X119" s="830"/>
      <c r="Y119" s="830"/>
      <c r="Z119" s="830"/>
      <c r="AA119" s="831"/>
      <c r="AB119" s="536"/>
      <c r="AN119" s="833" t="s">
        <v>418</v>
      </c>
      <c r="AO119" s="834"/>
      <c r="AP119" s="834"/>
      <c r="AQ119" s="834"/>
      <c r="AR119" s="834"/>
      <c r="AS119" s="835"/>
      <c r="AT119" s="91"/>
    </row>
    <row r="120" spans="2:46" ht="15.75" thickBot="1">
      <c r="B120" s="325"/>
      <c r="C120" s="322"/>
      <c r="D120" s="255"/>
      <c r="E120" s="321"/>
      <c r="F120" s="323"/>
      <c r="G120" s="321"/>
      <c r="H120" s="321"/>
      <c r="I120" s="321"/>
      <c r="J120" s="63"/>
      <c r="K120" s="134"/>
      <c r="L120" s="63"/>
      <c r="M120" s="63"/>
      <c r="N120" s="63"/>
      <c r="O120" s="63"/>
      <c r="P120" s="134"/>
      <c r="Q120" s="63"/>
      <c r="R120" s="63"/>
      <c r="S120" s="63"/>
      <c r="AT120" s="91"/>
    </row>
    <row r="121" spans="2:46" ht="15.75" thickBot="1">
      <c r="B121" s="837" t="s">
        <v>312</v>
      </c>
      <c r="C121" s="876">
        <v>2010</v>
      </c>
      <c r="D121" s="877"/>
      <c r="E121" s="844">
        <v>2011</v>
      </c>
      <c r="F121" s="845"/>
      <c r="G121" s="845"/>
      <c r="H121" s="845"/>
      <c r="I121" s="843"/>
      <c r="J121" s="844" t="s">
        <v>119</v>
      </c>
      <c r="K121" s="845"/>
      <c r="L121" s="845"/>
      <c r="M121" s="845"/>
      <c r="N121" s="843"/>
      <c r="O121" s="846">
        <v>2012</v>
      </c>
      <c r="P121" s="847"/>
      <c r="Q121" s="847"/>
      <c r="R121" s="847"/>
      <c r="S121" s="848"/>
      <c r="AT121" s="91"/>
    </row>
    <row r="122" spans="2:46" ht="15.75" thickBot="1">
      <c r="B122" s="837"/>
      <c r="C122" s="863" t="s">
        <v>147</v>
      </c>
      <c r="D122" s="866" t="s">
        <v>63</v>
      </c>
      <c r="E122" s="863" t="s">
        <v>147</v>
      </c>
      <c r="F122" s="859" t="s">
        <v>63</v>
      </c>
      <c r="G122" s="861" t="s">
        <v>147</v>
      </c>
      <c r="H122" s="861"/>
      <c r="I122" s="856"/>
      <c r="J122" s="857" t="s">
        <v>147</v>
      </c>
      <c r="K122" s="859" t="s">
        <v>63</v>
      </c>
      <c r="L122" s="861" t="s">
        <v>147</v>
      </c>
      <c r="M122" s="861"/>
      <c r="N122" s="862"/>
      <c r="O122" s="863" t="s">
        <v>147</v>
      </c>
      <c r="P122" s="859" t="s">
        <v>63</v>
      </c>
      <c r="Q122" s="861" t="s">
        <v>147</v>
      </c>
      <c r="R122" s="861"/>
      <c r="S122" s="856"/>
      <c r="U122" s="389"/>
      <c r="V122" s="434">
        <v>2010</v>
      </c>
      <c r="W122" s="435">
        <v>2011</v>
      </c>
      <c r="X122" s="436" t="s">
        <v>119</v>
      </c>
      <c r="Y122" s="890">
        <v>2012</v>
      </c>
      <c r="Z122" s="891"/>
      <c r="AA122" s="892"/>
      <c r="AT122" s="91"/>
    </row>
    <row r="123" spans="2:46" ht="27" thickBot="1">
      <c r="B123" s="837"/>
      <c r="C123" s="865"/>
      <c r="D123" s="867"/>
      <c r="E123" s="865"/>
      <c r="F123" s="868"/>
      <c r="G123" s="354" t="s">
        <v>148</v>
      </c>
      <c r="H123" s="354" t="s">
        <v>149</v>
      </c>
      <c r="I123" s="355" t="s">
        <v>150</v>
      </c>
      <c r="J123" s="869"/>
      <c r="K123" s="868"/>
      <c r="L123" s="354" t="s">
        <v>148</v>
      </c>
      <c r="M123" s="354" t="s">
        <v>149</v>
      </c>
      <c r="N123" s="356" t="s">
        <v>150</v>
      </c>
      <c r="O123" s="865"/>
      <c r="P123" s="868"/>
      <c r="Q123" s="354" t="s">
        <v>148</v>
      </c>
      <c r="R123" s="354" t="s">
        <v>149</v>
      </c>
      <c r="S123" s="355" t="s">
        <v>150</v>
      </c>
      <c r="U123" s="433" t="s">
        <v>312</v>
      </c>
      <c r="V123" s="412" t="s">
        <v>43</v>
      </c>
      <c r="W123" s="413" t="s">
        <v>43</v>
      </c>
      <c r="X123" s="414" t="s">
        <v>43</v>
      </c>
      <c r="Y123" s="415" t="s">
        <v>43</v>
      </c>
      <c r="Z123" s="426" t="s">
        <v>63</v>
      </c>
      <c r="AA123" s="427" t="s">
        <v>86</v>
      </c>
      <c r="AN123" s="358" t="s">
        <v>334</v>
      </c>
      <c r="AO123" s="458">
        <v>2008</v>
      </c>
      <c r="AP123" s="459">
        <v>2009</v>
      </c>
      <c r="AQ123" s="459">
        <v>2010</v>
      </c>
      <c r="AR123" s="459">
        <v>2011</v>
      </c>
      <c r="AS123" s="460">
        <v>2012</v>
      </c>
      <c r="AT123" s="91"/>
    </row>
    <row r="124" spans="2:46">
      <c r="B124" s="368" t="s">
        <v>65</v>
      </c>
      <c r="C124" s="405"/>
      <c r="D124" s="390"/>
      <c r="E124" s="406"/>
      <c r="F124" s="398"/>
      <c r="G124" s="406"/>
      <c r="H124" s="406"/>
      <c r="I124" s="406"/>
      <c r="J124" s="407"/>
      <c r="K124" s="404"/>
      <c r="L124" s="408"/>
      <c r="M124" s="408"/>
      <c r="N124" s="409"/>
      <c r="O124" s="408"/>
      <c r="P124" s="404"/>
      <c r="Q124" s="408"/>
      <c r="R124" s="408"/>
      <c r="S124" s="409"/>
      <c r="U124" s="410" t="s">
        <v>331</v>
      </c>
      <c r="V124" s="407">
        <v>1.67</v>
      </c>
      <c r="W124" s="416">
        <v>1.71</v>
      </c>
      <c r="X124" s="409">
        <v>1.71</v>
      </c>
      <c r="Y124" s="408">
        <v>1.73</v>
      </c>
      <c r="Z124" s="404">
        <v>8.86</v>
      </c>
      <c r="AA124" s="428">
        <v>30.66</v>
      </c>
      <c r="AN124" s="410" t="s">
        <v>95</v>
      </c>
      <c r="AO124" s="407"/>
      <c r="AP124" s="408"/>
      <c r="AQ124" s="408"/>
      <c r="AR124" s="408"/>
      <c r="AS124" s="409"/>
      <c r="AT124" s="91"/>
    </row>
    <row r="125" spans="2:46">
      <c r="B125" s="365" t="s">
        <v>21</v>
      </c>
      <c r="C125" s="360">
        <v>18.149999999999999</v>
      </c>
      <c r="D125" s="391">
        <v>100</v>
      </c>
      <c r="E125" s="359">
        <v>18.88</v>
      </c>
      <c r="F125" s="399">
        <v>100</v>
      </c>
      <c r="G125" s="359">
        <v>18.88</v>
      </c>
      <c r="H125" s="359">
        <v>0</v>
      </c>
      <c r="I125" s="359">
        <v>0</v>
      </c>
      <c r="J125" s="360">
        <v>18.68</v>
      </c>
      <c r="K125" s="399">
        <v>100</v>
      </c>
      <c r="L125" s="359">
        <v>18.68</v>
      </c>
      <c r="M125" s="359">
        <v>0</v>
      </c>
      <c r="N125" s="361">
        <v>0</v>
      </c>
      <c r="O125" s="359">
        <v>19.29</v>
      </c>
      <c r="P125" s="399">
        <v>100</v>
      </c>
      <c r="Q125" s="359">
        <v>19.29</v>
      </c>
      <c r="R125" s="359">
        <v>0</v>
      </c>
      <c r="S125" s="361">
        <v>0</v>
      </c>
      <c r="U125" s="365" t="s">
        <v>332</v>
      </c>
      <c r="V125" s="417">
        <v>2.44</v>
      </c>
      <c r="W125" s="418">
        <v>2.5299999999999998</v>
      </c>
      <c r="X125" s="419">
        <v>2.5299999999999998</v>
      </c>
      <c r="Y125" s="420">
        <v>2.57</v>
      </c>
      <c r="Z125" s="429">
        <v>13.11</v>
      </c>
      <c r="AA125" s="430">
        <v>45.51</v>
      </c>
      <c r="AN125" s="534" t="s">
        <v>333</v>
      </c>
      <c r="AO125" s="360">
        <v>81.44</v>
      </c>
      <c r="AP125" s="359">
        <v>87.6</v>
      </c>
      <c r="AQ125" s="359">
        <v>89.43</v>
      </c>
      <c r="AR125" s="359">
        <v>85.82</v>
      </c>
      <c r="AS125" s="361">
        <v>83.78</v>
      </c>
      <c r="AT125" s="91"/>
    </row>
    <row r="126" spans="2:46" ht="18">
      <c r="B126" s="369" t="s">
        <v>326</v>
      </c>
      <c r="C126" s="370">
        <v>1.21</v>
      </c>
      <c r="D126" s="392">
        <v>6.67</v>
      </c>
      <c r="E126" s="372">
        <v>0.91</v>
      </c>
      <c r="F126" s="400">
        <v>4.82</v>
      </c>
      <c r="G126" s="372">
        <v>0.91</v>
      </c>
      <c r="H126" s="372">
        <v>0</v>
      </c>
      <c r="I126" s="372">
        <v>0</v>
      </c>
      <c r="J126" s="370">
        <v>0.89</v>
      </c>
      <c r="K126" s="400">
        <v>4.79</v>
      </c>
      <c r="L126" s="372">
        <v>0.89</v>
      </c>
      <c r="M126" s="372">
        <v>0</v>
      </c>
      <c r="N126" s="371">
        <v>0</v>
      </c>
      <c r="O126" s="372">
        <v>0.95</v>
      </c>
      <c r="P126" s="400">
        <v>4.95</v>
      </c>
      <c r="Q126" s="372">
        <v>0.95</v>
      </c>
      <c r="R126" s="372">
        <v>0</v>
      </c>
      <c r="S126" s="371">
        <v>0</v>
      </c>
      <c r="U126" s="369" t="s">
        <v>87</v>
      </c>
      <c r="V126" s="370">
        <v>1.31</v>
      </c>
      <c r="W126" s="421">
        <v>1.35</v>
      </c>
      <c r="X126" s="371">
        <v>1.34</v>
      </c>
      <c r="Y126" s="372">
        <v>1.35</v>
      </c>
      <c r="Z126" s="400">
        <v>7</v>
      </c>
      <c r="AA126" s="392">
        <v>23.83</v>
      </c>
      <c r="AN126" s="533" t="s">
        <v>373</v>
      </c>
      <c r="AO126" s="370">
        <v>81.89</v>
      </c>
      <c r="AP126" s="372">
        <v>88.67</v>
      </c>
      <c r="AQ126" s="372">
        <v>90.62</v>
      </c>
      <c r="AR126" s="372">
        <v>86.06</v>
      </c>
      <c r="AS126" s="371"/>
      <c r="AT126" s="91"/>
    </row>
    <row r="127" spans="2:46" ht="24.75" customHeight="1" thickBot="1">
      <c r="B127" s="365" t="s">
        <v>327</v>
      </c>
      <c r="C127" s="360">
        <v>1.26</v>
      </c>
      <c r="D127" s="391">
        <v>6.94</v>
      </c>
      <c r="E127" s="359">
        <v>1.3</v>
      </c>
      <c r="F127" s="399">
        <v>6.89</v>
      </c>
      <c r="G127" s="359">
        <v>1.3</v>
      </c>
      <c r="H127" s="359">
        <v>0</v>
      </c>
      <c r="I127" s="359">
        <v>0</v>
      </c>
      <c r="J127" s="360">
        <v>1.27</v>
      </c>
      <c r="K127" s="399">
        <v>6.78</v>
      </c>
      <c r="L127" s="359">
        <v>1.27</v>
      </c>
      <c r="M127" s="359">
        <v>0</v>
      </c>
      <c r="N127" s="361">
        <v>0</v>
      </c>
      <c r="O127" s="359">
        <v>1.66</v>
      </c>
      <c r="P127" s="399">
        <v>8.6199999999999992</v>
      </c>
      <c r="Q127" s="359">
        <v>1.66</v>
      </c>
      <c r="R127" s="359">
        <v>0</v>
      </c>
      <c r="S127" s="361">
        <v>0</v>
      </c>
      <c r="U127" s="367" t="s">
        <v>44</v>
      </c>
      <c r="V127" s="422">
        <v>5.43</v>
      </c>
      <c r="W127" s="423">
        <v>5.6</v>
      </c>
      <c r="X127" s="424">
        <v>5.58</v>
      </c>
      <c r="Y127" s="425">
        <v>5.66</v>
      </c>
      <c r="Z127" s="431">
        <v>29.03</v>
      </c>
      <c r="AA127" s="432">
        <v>100</v>
      </c>
      <c r="AN127" s="534" t="s">
        <v>374</v>
      </c>
      <c r="AO127" s="360">
        <v>83.01</v>
      </c>
      <c r="AP127" s="359">
        <v>90.34</v>
      </c>
      <c r="AQ127" s="359">
        <v>90.17</v>
      </c>
      <c r="AR127" s="359"/>
      <c r="AS127" s="361"/>
      <c r="AT127" s="91"/>
    </row>
    <row r="128" spans="2:46">
      <c r="B128" s="373" t="s">
        <v>67</v>
      </c>
      <c r="C128" s="374">
        <v>20.62</v>
      </c>
      <c r="D128" s="393">
        <v>113.61</v>
      </c>
      <c r="E128" s="376">
        <v>21.08</v>
      </c>
      <c r="F128" s="401">
        <v>111.65</v>
      </c>
      <c r="G128" s="376">
        <v>21.08</v>
      </c>
      <c r="H128" s="376">
        <v>0</v>
      </c>
      <c r="I128" s="376">
        <v>0</v>
      </c>
      <c r="J128" s="374">
        <v>20.84</v>
      </c>
      <c r="K128" s="401">
        <v>111.57</v>
      </c>
      <c r="L128" s="376">
        <v>20.84</v>
      </c>
      <c r="M128" s="376">
        <v>0</v>
      </c>
      <c r="N128" s="375">
        <v>0</v>
      </c>
      <c r="O128" s="376">
        <v>21.91</v>
      </c>
      <c r="P128" s="401">
        <v>113.57</v>
      </c>
      <c r="Q128" s="376">
        <v>21.91</v>
      </c>
      <c r="R128" s="376">
        <v>0</v>
      </c>
      <c r="S128" s="375">
        <v>0</v>
      </c>
      <c r="AN128" s="533" t="s">
        <v>376</v>
      </c>
      <c r="AO128" s="370">
        <v>85.4</v>
      </c>
      <c r="AP128" s="372">
        <v>91.32</v>
      </c>
      <c r="AQ128" s="372"/>
      <c r="AR128" s="372"/>
      <c r="AS128" s="371"/>
      <c r="AT128" s="91"/>
    </row>
    <row r="129" spans="2:46" ht="15.75" thickBot="1">
      <c r="B129" s="366" t="s">
        <v>68</v>
      </c>
      <c r="C129" s="360"/>
      <c r="D129" s="391"/>
      <c r="E129" s="359"/>
      <c r="F129" s="399"/>
      <c r="G129" s="359"/>
      <c r="H129" s="359"/>
      <c r="I129" s="359"/>
      <c r="J129" s="360"/>
      <c r="K129" s="399"/>
      <c r="L129" s="359"/>
      <c r="M129" s="359"/>
      <c r="N129" s="361"/>
      <c r="O129" s="359"/>
      <c r="P129" s="399"/>
      <c r="Q129" s="359"/>
      <c r="R129" s="359"/>
      <c r="S129" s="361"/>
      <c r="AN129" s="535" t="s">
        <v>375</v>
      </c>
      <c r="AO129" s="362">
        <v>85.53</v>
      </c>
      <c r="AP129" s="364"/>
      <c r="AQ129" s="364"/>
      <c r="AR129" s="364"/>
      <c r="AS129" s="363"/>
      <c r="AT129" s="91"/>
    </row>
    <row r="130" spans="2:46">
      <c r="B130" s="369" t="s">
        <v>328</v>
      </c>
      <c r="C130" s="370">
        <v>14.63</v>
      </c>
      <c r="D130" s="392">
        <v>80.61</v>
      </c>
      <c r="E130" s="372">
        <v>14.52</v>
      </c>
      <c r="F130" s="400">
        <v>76.91</v>
      </c>
      <c r="G130" s="372">
        <v>14.52</v>
      </c>
      <c r="H130" s="372">
        <v>0</v>
      </c>
      <c r="I130" s="372">
        <v>0</v>
      </c>
      <c r="J130" s="370">
        <v>14.45</v>
      </c>
      <c r="K130" s="400">
        <v>77.39</v>
      </c>
      <c r="L130" s="372">
        <v>14.45</v>
      </c>
      <c r="M130" s="372">
        <v>0</v>
      </c>
      <c r="N130" s="371">
        <v>0</v>
      </c>
      <c r="O130" s="372">
        <v>14.16</v>
      </c>
      <c r="P130" s="400">
        <v>73.41</v>
      </c>
      <c r="Q130" s="372">
        <v>14.16</v>
      </c>
      <c r="R130" s="372">
        <v>0</v>
      </c>
      <c r="S130" s="371">
        <v>0</v>
      </c>
      <c r="AT130" s="91"/>
    </row>
    <row r="131" spans="2:46" ht="20.25" customHeight="1">
      <c r="B131" s="365" t="s">
        <v>329</v>
      </c>
      <c r="C131" s="360">
        <v>0.83</v>
      </c>
      <c r="D131" s="391">
        <v>4.57</v>
      </c>
      <c r="E131" s="359">
        <v>1.18</v>
      </c>
      <c r="F131" s="399">
        <v>6.25</v>
      </c>
      <c r="G131" s="359">
        <v>1.18</v>
      </c>
      <c r="H131" s="359">
        <v>0</v>
      </c>
      <c r="I131" s="359">
        <v>0</v>
      </c>
      <c r="J131" s="360">
        <v>1.17</v>
      </c>
      <c r="K131" s="399">
        <v>6.28</v>
      </c>
      <c r="L131" s="359">
        <v>1.17</v>
      </c>
      <c r="M131" s="359">
        <v>0</v>
      </c>
      <c r="N131" s="361">
        <v>0</v>
      </c>
      <c r="O131" s="359">
        <v>1.59</v>
      </c>
      <c r="P131" s="399">
        <v>8.2200000000000006</v>
      </c>
      <c r="Q131" s="359">
        <v>1.59</v>
      </c>
      <c r="R131" s="359">
        <v>0</v>
      </c>
      <c r="S131" s="361">
        <v>0</v>
      </c>
      <c r="AT131" s="91"/>
    </row>
    <row r="132" spans="2:46" ht="21" customHeight="1">
      <c r="B132" s="369" t="s">
        <v>330</v>
      </c>
      <c r="C132" s="370">
        <v>3.75</v>
      </c>
      <c r="D132" s="392">
        <v>20.66</v>
      </c>
      <c r="E132" s="372">
        <v>3.88</v>
      </c>
      <c r="F132" s="400">
        <v>20.55</v>
      </c>
      <c r="G132" s="372">
        <v>3.88</v>
      </c>
      <c r="H132" s="372">
        <v>0</v>
      </c>
      <c r="I132" s="372">
        <v>0</v>
      </c>
      <c r="J132" s="370">
        <v>3.87</v>
      </c>
      <c r="K132" s="400">
        <v>20.74</v>
      </c>
      <c r="L132" s="372">
        <v>3.87</v>
      </c>
      <c r="M132" s="372">
        <v>0</v>
      </c>
      <c r="N132" s="371">
        <v>0</v>
      </c>
      <c r="O132" s="372">
        <v>3.92</v>
      </c>
      <c r="P132" s="400">
        <v>20.329999999999998</v>
      </c>
      <c r="Q132" s="372">
        <v>3.92</v>
      </c>
      <c r="R132" s="372">
        <v>0</v>
      </c>
      <c r="S132" s="371">
        <v>0</v>
      </c>
      <c r="AT132" s="91"/>
    </row>
    <row r="133" spans="2:46" ht="18.75" customHeight="1">
      <c r="B133" s="365" t="s">
        <v>158</v>
      </c>
      <c r="C133" s="360">
        <v>0</v>
      </c>
      <c r="D133" s="391">
        <v>0</v>
      </c>
      <c r="E133" s="359">
        <v>0.01</v>
      </c>
      <c r="F133" s="399">
        <v>0.05</v>
      </c>
      <c r="G133" s="359">
        <v>0.01</v>
      </c>
      <c r="H133" s="359">
        <v>0</v>
      </c>
      <c r="I133" s="359">
        <v>0</v>
      </c>
      <c r="J133" s="360">
        <v>0.01</v>
      </c>
      <c r="K133" s="399">
        <v>0.03</v>
      </c>
      <c r="L133" s="359">
        <v>0.01</v>
      </c>
      <c r="M133" s="359">
        <v>0</v>
      </c>
      <c r="N133" s="361">
        <v>0</v>
      </c>
      <c r="O133" s="359">
        <v>0.01</v>
      </c>
      <c r="P133" s="399">
        <v>0.03</v>
      </c>
      <c r="Q133" s="359">
        <v>0.01</v>
      </c>
      <c r="R133" s="359">
        <v>0</v>
      </c>
      <c r="S133" s="361">
        <v>0</v>
      </c>
      <c r="AT133" s="91"/>
    </row>
    <row r="134" spans="2:46" ht="18">
      <c r="B134" s="369" t="s">
        <v>159</v>
      </c>
      <c r="C134" s="370">
        <v>1.35</v>
      </c>
      <c r="D134" s="392">
        <v>7.44</v>
      </c>
      <c r="E134" s="372">
        <v>1.4</v>
      </c>
      <c r="F134" s="400">
        <v>7.42</v>
      </c>
      <c r="G134" s="372">
        <v>1.4</v>
      </c>
      <c r="H134" s="372">
        <v>0</v>
      </c>
      <c r="I134" s="372">
        <v>0</v>
      </c>
      <c r="J134" s="370">
        <v>1.38</v>
      </c>
      <c r="K134" s="400">
        <v>7.4</v>
      </c>
      <c r="L134" s="372">
        <v>1.38</v>
      </c>
      <c r="M134" s="372">
        <v>0</v>
      </c>
      <c r="N134" s="371">
        <v>0</v>
      </c>
      <c r="O134" s="372">
        <v>1.66</v>
      </c>
      <c r="P134" s="400">
        <v>8.61</v>
      </c>
      <c r="Q134" s="372">
        <v>1.66</v>
      </c>
      <c r="R134" s="372">
        <v>0</v>
      </c>
      <c r="S134" s="371">
        <v>0</v>
      </c>
      <c r="AT134" s="91"/>
    </row>
    <row r="135" spans="2:46">
      <c r="B135" s="366" t="s">
        <v>72</v>
      </c>
      <c r="C135" s="377">
        <v>20.56</v>
      </c>
      <c r="D135" s="394">
        <v>113.28</v>
      </c>
      <c r="E135" s="379">
        <v>20.98</v>
      </c>
      <c r="F135" s="397">
        <v>111.12</v>
      </c>
      <c r="G135" s="379">
        <v>20.98</v>
      </c>
      <c r="H135" s="379">
        <v>0</v>
      </c>
      <c r="I135" s="379">
        <v>0</v>
      </c>
      <c r="J135" s="377">
        <v>20.89</v>
      </c>
      <c r="K135" s="397">
        <v>111.82</v>
      </c>
      <c r="L135" s="379">
        <v>20.89</v>
      </c>
      <c r="M135" s="379">
        <v>0</v>
      </c>
      <c r="N135" s="378">
        <v>0</v>
      </c>
      <c r="O135" s="379">
        <v>21.34</v>
      </c>
      <c r="P135" s="397">
        <v>110.6</v>
      </c>
      <c r="Q135" s="379">
        <v>21.34</v>
      </c>
      <c r="R135" s="379">
        <v>0</v>
      </c>
      <c r="S135" s="378">
        <v>0</v>
      </c>
      <c r="AT135" s="91"/>
    </row>
    <row r="136" spans="2:46" ht="24" customHeight="1" thickBot="1">
      <c r="B136" s="385" t="s">
        <v>344</v>
      </c>
      <c r="C136" s="386">
        <v>0.06</v>
      </c>
      <c r="D136" s="396">
        <v>0.33</v>
      </c>
      <c r="E136" s="388">
        <v>0.1</v>
      </c>
      <c r="F136" s="403">
        <v>0.53</v>
      </c>
      <c r="G136" s="388">
        <v>0.1</v>
      </c>
      <c r="H136" s="388">
        <v>0</v>
      </c>
      <c r="I136" s="388">
        <v>0</v>
      </c>
      <c r="J136" s="386">
        <v>0.11</v>
      </c>
      <c r="K136" s="403">
        <v>0.56000000000000005</v>
      </c>
      <c r="L136" s="388">
        <v>0.11</v>
      </c>
      <c r="M136" s="388">
        <v>0</v>
      </c>
      <c r="N136" s="387">
        <v>0</v>
      </c>
      <c r="O136" s="388">
        <v>0.65</v>
      </c>
      <c r="P136" s="403">
        <v>3.38</v>
      </c>
      <c r="Q136" s="388">
        <v>0.65</v>
      </c>
      <c r="R136" s="388">
        <v>0</v>
      </c>
      <c r="S136" s="387">
        <v>0</v>
      </c>
      <c r="AT136" s="91"/>
    </row>
    <row r="137" spans="2:46" ht="15.75" thickBot="1">
      <c r="B137" s="357"/>
      <c r="C137" s="379"/>
      <c r="D137" s="397"/>
      <c r="E137" s="379"/>
      <c r="F137" s="397"/>
      <c r="G137" s="379"/>
      <c r="H137" s="379"/>
      <c r="I137" s="379"/>
      <c r="J137" s="379"/>
      <c r="K137" s="397"/>
      <c r="L137" s="379"/>
      <c r="M137" s="379"/>
      <c r="N137" s="379"/>
      <c r="O137" s="379"/>
      <c r="P137" s="397"/>
      <c r="Q137" s="379"/>
      <c r="R137" s="379"/>
      <c r="S137" s="379"/>
      <c r="AT137" s="91"/>
    </row>
    <row r="138" spans="2:46" ht="15.75" thickBot="1">
      <c r="B138" s="353" t="s">
        <v>78</v>
      </c>
      <c r="C138" s="870" t="s">
        <v>419</v>
      </c>
      <c r="D138" s="871"/>
      <c r="E138" s="871"/>
      <c r="F138" s="871"/>
      <c r="G138" s="871"/>
      <c r="H138" s="871"/>
      <c r="I138" s="871"/>
      <c r="J138" s="871"/>
      <c r="K138" s="871"/>
      <c r="L138" s="871"/>
      <c r="M138" s="871"/>
      <c r="N138" s="871"/>
      <c r="O138" s="871"/>
      <c r="P138" s="871"/>
      <c r="Q138" s="871"/>
      <c r="R138" s="871"/>
      <c r="S138" s="872"/>
      <c r="AT138" s="91"/>
    </row>
    <row r="139" spans="2:46" ht="15.75" thickBot="1">
      <c r="B139" s="325"/>
      <c r="C139" s="870" t="s">
        <v>407</v>
      </c>
      <c r="D139" s="871"/>
      <c r="E139" s="871"/>
      <c r="F139" s="871"/>
      <c r="G139" s="871"/>
      <c r="H139" s="871"/>
      <c r="I139" s="871"/>
      <c r="J139" s="871"/>
      <c r="K139" s="871"/>
      <c r="L139" s="871"/>
      <c r="M139" s="871"/>
      <c r="N139" s="871"/>
      <c r="O139" s="871"/>
      <c r="P139" s="871"/>
      <c r="Q139" s="871"/>
      <c r="R139" s="871"/>
      <c r="S139" s="872"/>
      <c r="U139" s="829" t="s">
        <v>408</v>
      </c>
      <c r="V139" s="830"/>
      <c r="W139" s="830"/>
      <c r="X139" s="830"/>
      <c r="Y139" s="830"/>
      <c r="Z139" s="830"/>
      <c r="AA139" s="831"/>
      <c r="AB139" s="536"/>
      <c r="AC139" s="536"/>
      <c r="AH139" s="536"/>
      <c r="AI139" s="536"/>
      <c r="AM139" s="536"/>
      <c r="AN139" s="833" t="s">
        <v>418</v>
      </c>
      <c r="AO139" s="834"/>
      <c r="AP139" s="834"/>
      <c r="AQ139" s="834"/>
      <c r="AR139" s="834"/>
      <c r="AS139" s="835"/>
      <c r="AT139" s="91"/>
    </row>
    <row r="140" spans="2:46" ht="15.75" thickBot="1">
      <c r="B140" s="325"/>
      <c r="C140" s="322"/>
      <c r="D140" s="255"/>
      <c r="E140" s="321"/>
      <c r="F140" s="323"/>
      <c r="G140" s="321"/>
      <c r="H140" s="321"/>
      <c r="I140" s="321"/>
      <c r="J140" s="63"/>
      <c r="K140" s="134"/>
      <c r="L140" s="63"/>
      <c r="M140" s="63"/>
      <c r="N140" s="63"/>
      <c r="O140" s="63"/>
      <c r="P140" s="134"/>
      <c r="Q140" s="63"/>
      <c r="R140" s="63"/>
      <c r="S140" s="63"/>
      <c r="AT140" s="91"/>
    </row>
    <row r="141" spans="2:46" ht="15.75" thickBot="1">
      <c r="B141" s="837" t="s">
        <v>312</v>
      </c>
      <c r="C141" s="876">
        <v>2010</v>
      </c>
      <c r="D141" s="877"/>
      <c r="E141" s="844">
        <v>2011</v>
      </c>
      <c r="F141" s="845"/>
      <c r="G141" s="845"/>
      <c r="H141" s="845"/>
      <c r="I141" s="843"/>
      <c r="J141" s="844" t="s">
        <v>119</v>
      </c>
      <c r="K141" s="845"/>
      <c r="L141" s="845"/>
      <c r="M141" s="845"/>
      <c r="N141" s="843"/>
      <c r="O141" s="846">
        <v>2012</v>
      </c>
      <c r="P141" s="847"/>
      <c r="Q141" s="847"/>
      <c r="R141" s="847"/>
      <c r="S141" s="848"/>
      <c r="AT141" s="91"/>
    </row>
    <row r="142" spans="2:46" ht="15.75" thickBot="1">
      <c r="B142" s="837"/>
      <c r="C142" s="863" t="s">
        <v>147</v>
      </c>
      <c r="D142" s="866" t="s">
        <v>63</v>
      </c>
      <c r="E142" s="863" t="s">
        <v>147</v>
      </c>
      <c r="F142" s="859" t="s">
        <v>63</v>
      </c>
      <c r="G142" s="861" t="s">
        <v>147</v>
      </c>
      <c r="H142" s="861"/>
      <c r="I142" s="856"/>
      <c r="J142" s="857" t="s">
        <v>147</v>
      </c>
      <c r="K142" s="859" t="s">
        <v>63</v>
      </c>
      <c r="L142" s="861" t="s">
        <v>147</v>
      </c>
      <c r="M142" s="861"/>
      <c r="N142" s="862"/>
      <c r="O142" s="863" t="s">
        <v>147</v>
      </c>
      <c r="P142" s="859" t="s">
        <v>63</v>
      </c>
      <c r="Q142" s="861" t="s">
        <v>147</v>
      </c>
      <c r="R142" s="861"/>
      <c r="S142" s="856"/>
      <c r="U142" s="389"/>
      <c r="V142" s="434">
        <v>2010</v>
      </c>
      <c r="W142" s="435">
        <v>2011</v>
      </c>
      <c r="X142" s="436" t="s">
        <v>119</v>
      </c>
      <c r="Y142" s="890">
        <v>2012</v>
      </c>
      <c r="Z142" s="891"/>
      <c r="AA142" s="892"/>
      <c r="AT142" s="91"/>
    </row>
    <row r="143" spans="2:46" ht="27" thickBot="1">
      <c r="B143" s="837"/>
      <c r="C143" s="865"/>
      <c r="D143" s="867"/>
      <c r="E143" s="865"/>
      <c r="F143" s="868"/>
      <c r="G143" s="354" t="s">
        <v>148</v>
      </c>
      <c r="H143" s="354" t="s">
        <v>149</v>
      </c>
      <c r="I143" s="355" t="s">
        <v>150</v>
      </c>
      <c r="J143" s="869"/>
      <c r="K143" s="868"/>
      <c r="L143" s="354" t="s">
        <v>148</v>
      </c>
      <c r="M143" s="354" t="s">
        <v>149</v>
      </c>
      <c r="N143" s="356" t="s">
        <v>150</v>
      </c>
      <c r="O143" s="865"/>
      <c r="P143" s="868"/>
      <c r="Q143" s="354" t="s">
        <v>148</v>
      </c>
      <c r="R143" s="354" t="s">
        <v>149</v>
      </c>
      <c r="S143" s="355" t="s">
        <v>150</v>
      </c>
      <c r="U143" s="433" t="s">
        <v>312</v>
      </c>
      <c r="V143" s="412" t="s">
        <v>43</v>
      </c>
      <c r="W143" s="413" t="s">
        <v>43</v>
      </c>
      <c r="X143" s="414" t="s">
        <v>43</v>
      </c>
      <c r="Y143" s="415" t="s">
        <v>43</v>
      </c>
      <c r="Z143" s="426" t="s">
        <v>63</v>
      </c>
      <c r="AA143" s="427" t="s">
        <v>86</v>
      </c>
      <c r="AN143" s="358" t="s">
        <v>334</v>
      </c>
      <c r="AO143" s="458">
        <v>2008</v>
      </c>
      <c r="AP143" s="459">
        <v>2009</v>
      </c>
      <c r="AQ143" s="459">
        <v>2010</v>
      </c>
      <c r="AR143" s="459">
        <v>2011</v>
      </c>
      <c r="AS143" s="460">
        <v>2012</v>
      </c>
      <c r="AT143" s="91"/>
    </row>
    <row r="144" spans="2:46">
      <c r="B144" s="368" t="s">
        <v>65</v>
      </c>
      <c r="C144" s="405"/>
      <c r="D144" s="390"/>
      <c r="E144" s="406"/>
      <c r="F144" s="398"/>
      <c r="G144" s="406"/>
      <c r="H144" s="406"/>
      <c r="I144" s="406"/>
      <c r="J144" s="407"/>
      <c r="K144" s="404"/>
      <c r="L144" s="408"/>
      <c r="M144" s="408"/>
      <c r="N144" s="409"/>
      <c r="O144" s="408"/>
      <c r="P144" s="404"/>
      <c r="Q144" s="408"/>
      <c r="R144" s="408"/>
      <c r="S144" s="409"/>
      <c r="U144" s="410" t="s">
        <v>331</v>
      </c>
      <c r="V144" s="407">
        <v>1.18</v>
      </c>
      <c r="W144" s="416">
        <v>1.24</v>
      </c>
      <c r="X144" s="409">
        <v>1.24</v>
      </c>
      <c r="Y144" s="408">
        <v>1.31</v>
      </c>
      <c r="Z144" s="404">
        <v>8.5299999999999994</v>
      </c>
      <c r="AA144" s="428">
        <v>25.21</v>
      </c>
      <c r="AN144" s="410" t="s">
        <v>95</v>
      </c>
      <c r="AO144" s="407"/>
      <c r="AP144" s="408"/>
      <c r="AQ144" s="408"/>
      <c r="AR144" s="408"/>
      <c r="AS144" s="409"/>
      <c r="AT144" s="91"/>
    </row>
    <row r="145" spans="2:46">
      <c r="B145" s="365" t="s">
        <v>21</v>
      </c>
      <c r="C145" s="360">
        <v>14.03</v>
      </c>
      <c r="D145" s="391">
        <v>100</v>
      </c>
      <c r="E145" s="359">
        <v>14.86</v>
      </c>
      <c r="F145" s="399">
        <v>100</v>
      </c>
      <c r="G145" s="359">
        <v>14.86</v>
      </c>
      <c r="H145" s="359">
        <v>0</v>
      </c>
      <c r="I145" s="359">
        <v>0</v>
      </c>
      <c r="J145" s="360">
        <v>14.58</v>
      </c>
      <c r="K145" s="399">
        <v>100</v>
      </c>
      <c r="L145" s="359">
        <v>14.58</v>
      </c>
      <c r="M145" s="359">
        <v>0</v>
      </c>
      <c r="N145" s="361">
        <v>0</v>
      </c>
      <c r="O145" s="359">
        <v>15.33</v>
      </c>
      <c r="P145" s="399">
        <v>100</v>
      </c>
      <c r="Q145" s="359">
        <v>15.33</v>
      </c>
      <c r="R145" s="359">
        <v>0</v>
      </c>
      <c r="S145" s="361">
        <v>0</v>
      </c>
      <c r="U145" s="365" t="s">
        <v>332</v>
      </c>
      <c r="V145" s="417">
        <v>2.4700000000000002</v>
      </c>
      <c r="W145" s="418">
        <v>2.57</v>
      </c>
      <c r="X145" s="419">
        <v>2.57</v>
      </c>
      <c r="Y145" s="420">
        <v>2.65</v>
      </c>
      <c r="Z145" s="429">
        <v>17.260000000000002</v>
      </c>
      <c r="AA145" s="430">
        <v>51.02</v>
      </c>
      <c r="AN145" s="534" t="s">
        <v>333</v>
      </c>
      <c r="AO145" s="360">
        <v>72.150000000000006</v>
      </c>
      <c r="AP145" s="359">
        <v>90.43</v>
      </c>
      <c r="AQ145" s="359">
        <v>80.260000000000005</v>
      </c>
      <c r="AR145" s="359">
        <v>73.459999999999994</v>
      </c>
      <c r="AS145" s="361">
        <v>79.930000000000007</v>
      </c>
      <c r="AT145" s="91"/>
    </row>
    <row r="146" spans="2:46" ht="18">
      <c r="B146" s="369" t="s">
        <v>326</v>
      </c>
      <c r="C146" s="370">
        <v>0.56999999999999995</v>
      </c>
      <c r="D146" s="392">
        <v>4.0599999999999996</v>
      </c>
      <c r="E146" s="372">
        <v>0.43</v>
      </c>
      <c r="F146" s="400">
        <v>2.89</v>
      </c>
      <c r="G146" s="372">
        <v>0.43</v>
      </c>
      <c r="H146" s="372">
        <v>0</v>
      </c>
      <c r="I146" s="372">
        <v>0</v>
      </c>
      <c r="J146" s="370">
        <v>0.43</v>
      </c>
      <c r="K146" s="400">
        <v>2.98</v>
      </c>
      <c r="L146" s="372">
        <v>0.43</v>
      </c>
      <c r="M146" s="372">
        <v>0</v>
      </c>
      <c r="N146" s="371">
        <v>0</v>
      </c>
      <c r="O146" s="372">
        <v>0.37</v>
      </c>
      <c r="P146" s="400">
        <v>2.44</v>
      </c>
      <c r="Q146" s="372">
        <v>0.37</v>
      </c>
      <c r="R146" s="372">
        <v>0</v>
      </c>
      <c r="S146" s="371">
        <v>0</v>
      </c>
      <c r="U146" s="369" t="s">
        <v>87</v>
      </c>
      <c r="V146" s="370">
        <v>1.1399999999999999</v>
      </c>
      <c r="W146" s="421">
        <v>1.1599999999999999</v>
      </c>
      <c r="X146" s="371">
        <v>1.1499999999999999</v>
      </c>
      <c r="Y146" s="372">
        <v>1.23</v>
      </c>
      <c r="Z146" s="400">
        <v>8.0399999999999991</v>
      </c>
      <c r="AA146" s="392">
        <v>23.77</v>
      </c>
      <c r="AN146" s="533" t="s">
        <v>373</v>
      </c>
      <c r="AO146" s="370">
        <v>72.59</v>
      </c>
      <c r="AP146" s="372">
        <v>90.89</v>
      </c>
      <c r="AQ146" s="372">
        <v>81.41</v>
      </c>
      <c r="AR146" s="372">
        <v>74.27</v>
      </c>
      <c r="AS146" s="371"/>
      <c r="AT146" s="91"/>
    </row>
    <row r="147" spans="2:46" ht="20.25" customHeight="1" thickBot="1">
      <c r="B147" s="365" t="s">
        <v>327</v>
      </c>
      <c r="C147" s="360">
        <v>1.28</v>
      </c>
      <c r="D147" s="391">
        <v>9.1199999999999992</v>
      </c>
      <c r="E147" s="359">
        <v>1.08</v>
      </c>
      <c r="F147" s="399">
        <v>7.27</v>
      </c>
      <c r="G147" s="359">
        <v>1.08</v>
      </c>
      <c r="H147" s="359">
        <v>0</v>
      </c>
      <c r="I147" s="359">
        <v>0</v>
      </c>
      <c r="J147" s="360">
        <v>1.06</v>
      </c>
      <c r="K147" s="399">
        <v>7.3</v>
      </c>
      <c r="L147" s="359">
        <v>1.06</v>
      </c>
      <c r="M147" s="359">
        <v>0</v>
      </c>
      <c r="N147" s="361">
        <v>0</v>
      </c>
      <c r="O147" s="359">
        <v>1.52</v>
      </c>
      <c r="P147" s="399">
        <v>9.91</v>
      </c>
      <c r="Q147" s="359">
        <v>1.52</v>
      </c>
      <c r="R147" s="359">
        <v>0</v>
      </c>
      <c r="S147" s="361">
        <v>0</v>
      </c>
      <c r="U147" s="367" t="s">
        <v>44</v>
      </c>
      <c r="V147" s="422">
        <v>4.79</v>
      </c>
      <c r="W147" s="423">
        <v>4.97</v>
      </c>
      <c r="X147" s="424">
        <v>4.95</v>
      </c>
      <c r="Y147" s="425">
        <v>5.19</v>
      </c>
      <c r="Z147" s="431">
        <v>33.83</v>
      </c>
      <c r="AA147" s="432">
        <v>100</v>
      </c>
      <c r="AN147" s="534" t="s">
        <v>374</v>
      </c>
      <c r="AO147" s="360">
        <v>73.48</v>
      </c>
      <c r="AP147" s="359">
        <v>93.13</v>
      </c>
      <c r="AQ147" s="359">
        <v>82.27</v>
      </c>
      <c r="AR147" s="359"/>
      <c r="AS147" s="361"/>
      <c r="AT147" s="91"/>
    </row>
    <row r="148" spans="2:46">
      <c r="B148" s="373" t="s">
        <v>67</v>
      </c>
      <c r="C148" s="374">
        <v>15.88</v>
      </c>
      <c r="D148" s="393">
        <v>113.19</v>
      </c>
      <c r="E148" s="376">
        <v>16.38</v>
      </c>
      <c r="F148" s="401">
        <v>110.23</v>
      </c>
      <c r="G148" s="376">
        <v>16.38</v>
      </c>
      <c r="H148" s="376">
        <v>0</v>
      </c>
      <c r="I148" s="376">
        <v>0</v>
      </c>
      <c r="J148" s="374">
        <v>16.079999999999998</v>
      </c>
      <c r="K148" s="401">
        <v>110.28</v>
      </c>
      <c r="L148" s="376">
        <v>16.079999999999998</v>
      </c>
      <c r="M148" s="376">
        <v>0</v>
      </c>
      <c r="N148" s="375">
        <v>0</v>
      </c>
      <c r="O148" s="376">
        <v>17.23</v>
      </c>
      <c r="P148" s="401">
        <v>112.35</v>
      </c>
      <c r="Q148" s="376">
        <v>17.23</v>
      </c>
      <c r="R148" s="376">
        <v>0</v>
      </c>
      <c r="S148" s="375">
        <v>0</v>
      </c>
      <c r="AN148" s="533" t="s">
        <v>376</v>
      </c>
      <c r="AO148" s="370">
        <v>75.47</v>
      </c>
      <c r="AP148" s="372">
        <v>95.06</v>
      </c>
      <c r="AQ148" s="372"/>
      <c r="AR148" s="372"/>
      <c r="AS148" s="371"/>
      <c r="AT148" s="91"/>
    </row>
    <row r="149" spans="2:46" ht="15.75" thickBot="1">
      <c r="B149" s="366" t="s">
        <v>68</v>
      </c>
      <c r="C149" s="360"/>
      <c r="D149" s="391"/>
      <c r="E149" s="359"/>
      <c r="F149" s="399"/>
      <c r="G149" s="359"/>
      <c r="H149" s="359"/>
      <c r="I149" s="359"/>
      <c r="J149" s="360"/>
      <c r="K149" s="399"/>
      <c r="L149" s="359"/>
      <c r="M149" s="359"/>
      <c r="N149" s="361"/>
      <c r="O149" s="359"/>
      <c r="P149" s="399"/>
      <c r="Q149" s="359"/>
      <c r="R149" s="359"/>
      <c r="S149" s="361"/>
      <c r="AN149" s="535" t="s">
        <v>375</v>
      </c>
      <c r="AO149" s="362">
        <v>76.86</v>
      </c>
      <c r="AP149" s="364"/>
      <c r="AQ149" s="364"/>
      <c r="AR149" s="364"/>
      <c r="AS149" s="363"/>
      <c r="AT149" s="91"/>
    </row>
    <row r="150" spans="2:46">
      <c r="B150" s="369" t="s">
        <v>328</v>
      </c>
      <c r="C150" s="370">
        <v>9.33</v>
      </c>
      <c r="D150" s="392">
        <v>66.5</v>
      </c>
      <c r="E150" s="372">
        <v>9.23</v>
      </c>
      <c r="F150" s="400">
        <v>62.11</v>
      </c>
      <c r="G150" s="372">
        <v>9.23</v>
      </c>
      <c r="H150" s="372">
        <v>0</v>
      </c>
      <c r="I150" s="372">
        <v>0</v>
      </c>
      <c r="J150" s="370">
        <v>9.2100000000000009</v>
      </c>
      <c r="K150" s="400">
        <v>63.15</v>
      </c>
      <c r="L150" s="372">
        <v>9.2100000000000009</v>
      </c>
      <c r="M150" s="372">
        <v>0</v>
      </c>
      <c r="N150" s="371">
        <v>0</v>
      </c>
      <c r="O150" s="372">
        <v>10.039999999999999</v>
      </c>
      <c r="P150" s="400">
        <v>65.459999999999994</v>
      </c>
      <c r="Q150" s="372">
        <v>10.039999999999999</v>
      </c>
      <c r="R150" s="372">
        <v>0</v>
      </c>
      <c r="S150" s="371">
        <v>0</v>
      </c>
      <c r="AT150" s="91"/>
    </row>
    <row r="151" spans="2:46" ht="18">
      <c r="B151" s="365" t="s">
        <v>329</v>
      </c>
      <c r="C151" s="360">
        <v>0.36</v>
      </c>
      <c r="D151" s="391">
        <v>2.57</v>
      </c>
      <c r="E151" s="359">
        <v>0.44</v>
      </c>
      <c r="F151" s="399">
        <v>2.96</v>
      </c>
      <c r="G151" s="359">
        <v>0.44</v>
      </c>
      <c r="H151" s="359">
        <v>0</v>
      </c>
      <c r="I151" s="359">
        <v>0</v>
      </c>
      <c r="J151" s="360">
        <v>0.44</v>
      </c>
      <c r="K151" s="399">
        <v>3.02</v>
      </c>
      <c r="L151" s="359">
        <v>0.44</v>
      </c>
      <c r="M151" s="359">
        <v>0</v>
      </c>
      <c r="N151" s="361">
        <v>0</v>
      </c>
      <c r="O151" s="359">
        <v>0.71</v>
      </c>
      <c r="P151" s="399">
        <v>4.66</v>
      </c>
      <c r="Q151" s="359">
        <v>0.71</v>
      </c>
      <c r="R151" s="359">
        <v>0</v>
      </c>
      <c r="S151" s="361">
        <v>0</v>
      </c>
      <c r="AT151" s="91"/>
    </row>
    <row r="152" spans="2:46" ht="18">
      <c r="B152" s="369" t="s">
        <v>330</v>
      </c>
      <c r="C152" s="370">
        <v>3.61</v>
      </c>
      <c r="D152" s="392">
        <v>25.73</v>
      </c>
      <c r="E152" s="372">
        <v>3.73</v>
      </c>
      <c r="F152" s="400">
        <v>25.1</v>
      </c>
      <c r="G152" s="372">
        <v>3.73</v>
      </c>
      <c r="H152" s="372">
        <v>0</v>
      </c>
      <c r="I152" s="372">
        <v>0</v>
      </c>
      <c r="J152" s="370">
        <v>3.71</v>
      </c>
      <c r="K152" s="400">
        <v>25.48</v>
      </c>
      <c r="L152" s="372">
        <v>3.71</v>
      </c>
      <c r="M152" s="372">
        <v>0</v>
      </c>
      <c r="N152" s="371">
        <v>0</v>
      </c>
      <c r="O152" s="372">
        <v>3.88</v>
      </c>
      <c r="P152" s="400">
        <v>25.3</v>
      </c>
      <c r="Q152" s="372">
        <v>3.88</v>
      </c>
      <c r="R152" s="372">
        <v>0</v>
      </c>
      <c r="S152" s="371">
        <v>0</v>
      </c>
      <c r="AT152" s="91"/>
    </row>
    <row r="153" spans="2:46">
      <c r="B153" s="365" t="s">
        <v>158</v>
      </c>
      <c r="C153" s="360">
        <v>7.0000000000000007E-2</v>
      </c>
      <c r="D153" s="391">
        <v>0.5</v>
      </c>
      <c r="E153" s="359">
        <v>7.0000000000000007E-2</v>
      </c>
      <c r="F153" s="399">
        <v>0.47</v>
      </c>
      <c r="G153" s="359">
        <v>7.0000000000000007E-2</v>
      </c>
      <c r="H153" s="359">
        <v>0</v>
      </c>
      <c r="I153" s="359">
        <v>0</v>
      </c>
      <c r="J153" s="360">
        <v>7.0000000000000007E-2</v>
      </c>
      <c r="K153" s="399">
        <v>0.47</v>
      </c>
      <c r="L153" s="359">
        <v>7.0000000000000007E-2</v>
      </c>
      <c r="M153" s="359">
        <v>0</v>
      </c>
      <c r="N153" s="361">
        <v>0</v>
      </c>
      <c r="O153" s="359">
        <v>0.06</v>
      </c>
      <c r="P153" s="399">
        <v>0.4</v>
      </c>
      <c r="Q153" s="359">
        <v>0.06</v>
      </c>
      <c r="R153" s="359">
        <v>0</v>
      </c>
      <c r="S153" s="361">
        <v>0</v>
      </c>
      <c r="AT153" s="91"/>
    </row>
    <row r="154" spans="2:46" ht="18">
      <c r="B154" s="369" t="s">
        <v>159</v>
      </c>
      <c r="C154" s="370">
        <v>2.23</v>
      </c>
      <c r="D154" s="392">
        <v>15.89</v>
      </c>
      <c r="E154" s="372">
        <v>2.31</v>
      </c>
      <c r="F154" s="400">
        <v>15.55</v>
      </c>
      <c r="G154" s="372">
        <v>2.31</v>
      </c>
      <c r="H154" s="372">
        <v>0</v>
      </c>
      <c r="I154" s="372">
        <v>0</v>
      </c>
      <c r="J154" s="370">
        <v>2.2400000000000002</v>
      </c>
      <c r="K154" s="400">
        <v>15.34</v>
      </c>
      <c r="L154" s="372">
        <v>2.2400000000000002</v>
      </c>
      <c r="M154" s="372">
        <v>0</v>
      </c>
      <c r="N154" s="371">
        <v>0</v>
      </c>
      <c r="O154" s="372">
        <v>2.54</v>
      </c>
      <c r="P154" s="400">
        <v>16.55</v>
      </c>
      <c r="Q154" s="372">
        <v>2.54</v>
      </c>
      <c r="R154" s="372">
        <v>0</v>
      </c>
      <c r="S154" s="371">
        <v>0</v>
      </c>
      <c r="AT154" s="91"/>
    </row>
    <row r="155" spans="2:46" ht="17.25" customHeight="1">
      <c r="B155" s="366" t="s">
        <v>72</v>
      </c>
      <c r="C155" s="377">
        <v>15.6</v>
      </c>
      <c r="D155" s="394">
        <v>111.19</v>
      </c>
      <c r="E155" s="379">
        <v>15.78</v>
      </c>
      <c r="F155" s="397">
        <v>106.19</v>
      </c>
      <c r="G155" s="379">
        <v>15.78</v>
      </c>
      <c r="H155" s="379">
        <v>0</v>
      </c>
      <c r="I155" s="379">
        <v>0</v>
      </c>
      <c r="J155" s="377">
        <v>15.66</v>
      </c>
      <c r="K155" s="397">
        <v>107.43</v>
      </c>
      <c r="L155" s="379">
        <v>15.66</v>
      </c>
      <c r="M155" s="379">
        <v>0</v>
      </c>
      <c r="N155" s="378">
        <v>0</v>
      </c>
      <c r="O155" s="379">
        <v>17.23</v>
      </c>
      <c r="P155" s="397">
        <v>112.36</v>
      </c>
      <c r="Q155" s="379">
        <v>17.23</v>
      </c>
      <c r="R155" s="379">
        <v>0</v>
      </c>
      <c r="S155" s="378">
        <v>0</v>
      </c>
      <c r="AT155" s="91"/>
    </row>
    <row r="156" spans="2:46" ht="22.5" customHeight="1" thickBot="1">
      <c r="B156" s="385" t="s">
        <v>344</v>
      </c>
      <c r="C156" s="386">
        <v>0.28000000000000003</v>
      </c>
      <c r="D156" s="396">
        <v>2</v>
      </c>
      <c r="E156" s="388">
        <v>0.61</v>
      </c>
      <c r="F156" s="403">
        <v>4.0999999999999996</v>
      </c>
      <c r="G156" s="388">
        <v>0.61</v>
      </c>
      <c r="H156" s="388">
        <v>0</v>
      </c>
      <c r="I156" s="388">
        <v>0</v>
      </c>
      <c r="J156" s="386">
        <v>0.63</v>
      </c>
      <c r="K156" s="403">
        <v>4.3499999999999996</v>
      </c>
      <c r="L156" s="388">
        <v>0.63</v>
      </c>
      <c r="M156" s="388">
        <v>0</v>
      </c>
      <c r="N156" s="387">
        <v>0</v>
      </c>
      <c r="O156" s="388">
        <v>0.11</v>
      </c>
      <c r="P156" s="403">
        <v>0.7</v>
      </c>
      <c r="Q156" s="388">
        <v>0.11</v>
      </c>
      <c r="R156" s="388">
        <v>0</v>
      </c>
      <c r="S156" s="387">
        <v>0</v>
      </c>
      <c r="AT156" s="91"/>
    </row>
    <row r="157" spans="2:46" ht="15.75" thickBot="1">
      <c r="AT157" s="91"/>
    </row>
    <row r="158" spans="2:46" ht="15.75" thickBot="1">
      <c r="B158" s="353" t="s">
        <v>79</v>
      </c>
      <c r="C158" s="870" t="s">
        <v>420</v>
      </c>
      <c r="D158" s="871"/>
      <c r="E158" s="871"/>
      <c r="F158" s="871"/>
      <c r="G158" s="871"/>
      <c r="H158" s="871"/>
      <c r="I158" s="871"/>
      <c r="J158" s="871"/>
      <c r="K158" s="871"/>
      <c r="L158" s="871"/>
      <c r="M158" s="871"/>
      <c r="N158" s="871"/>
      <c r="O158" s="871"/>
      <c r="P158" s="871"/>
      <c r="Q158" s="871"/>
      <c r="R158" s="871"/>
      <c r="S158" s="872"/>
      <c r="AT158" s="91"/>
    </row>
    <row r="159" spans="2:46" ht="15.75" thickBot="1">
      <c r="B159" s="325"/>
      <c r="C159" s="870" t="s">
        <v>407</v>
      </c>
      <c r="D159" s="871"/>
      <c r="E159" s="871"/>
      <c r="F159" s="871"/>
      <c r="G159" s="871"/>
      <c r="H159" s="871"/>
      <c r="I159" s="871"/>
      <c r="J159" s="871"/>
      <c r="K159" s="871"/>
      <c r="L159" s="871"/>
      <c r="M159" s="871"/>
      <c r="N159" s="871"/>
      <c r="O159" s="871"/>
      <c r="P159" s="871"/>
      <c r="Q159" s="871"/>
      <c r="R159" s="871"/>
      <c r="S159" s="872"/>
      <c r="U159" s="829" t="s">
        <v>408</v>
      </c>
      <c r="V159" s="830"/>
      <c r="W159" s="830"/>
      <c r="X159" s="830"/>
      <c r="Y159" s="830"/>
      <c r="Z159" s="830"/>
      <c r="AA159" s="831"/>
      <c r="AB159" s="536"/>
      <c r="AC159" s="536"/>
      <c r="AH159" s="536"/>
      <c r="AI159" s="536"/>
      <c r="AM159" s="536"/>
      <c r="AN159" s="833" t="s">
        <v>418</v>
      </c>
      <c r="AO159" s="834"/>
      <c r="AP159" s="834"/>
      <c r="AQ159" s="834"/>
      <c r="AR159" s="834"/>
      <c r="AS159" s="835"/>
      <c r="AT159" s="91"/>
    </row>
    <row r="160" spans="2:46" ht="15.75" thickBot="1">
      <c r="B160" s="325"/>
      <c r="C160" s="322"/>
      <c r="D160" s="255"/>
      <c r="E160" s="321"/>
      <c r="F160" s="323"/>
      <c r="G160" s="321"/>
      <c r="H160" s="321"/>
      <c r="I160" s="321"/>
      <c r="J160" s="63"/>
      <c r="K160" s="134"/>
      <c r="L160" s="63"/>
      <c r="M160" s="63"/>
      <c r="N160" s="63"/>
      <c r="O160" s="63"/>
      <c r="P160" s="134"/>
      <c r="Q160" s="63"/>
      <c r="R160" s="63"/>
      <c r="S160" s="63"/>
      <c r="AT160" s="91"/>
    </row>
    <row r="161" spans="2:46" ht="15.75" thickBot="1">
      <c r="B161" s="837" t="s">
        <v>312</v>
      </c>
      <c r="C161" s="876">
        <v>2010</v>
      </c>
      <c r="D161" s="877"/>
      <c r="E161" s="844">
        <v>2011</v>
      </c>
      <c r="F161" s="845"/>
      <c r="G161" s="845"/>
      <c r="H161" s="845"/>
      <c r="I161" s="843"/>
      <c r="J161" s="844" t="s">
        <v>119</v>
      </c>
      <c r="K161" s="845"/>
      <c r="L161" s="845"/>
      <c r="M161" s="845"/>
      <c r="N161" s="843"/>
      <c r="O161" s="846">
        <v>2012</v>
      </c>
      <c r="P161" s="847"/>
      <c r="Q161" s="847"/>
      <c r="R161" s="847"/>
      <c r="S161" s="848"/>
      <c r="AT161" s="91"/>
    </row>
    <row r="162" spans="2:46" ht="15.75" thickBot="1">
      <c r="B162" s="837"/>
      <c r="C162" s="863" t="s">
        <v>147</v>
      </c>
      <c r="D162" s="866" t="s">
        <v>63</v>
      </c>
      <c r="E162" s="863" t="s">
        <v>147</v>
      </c>
      <c r="F162" s="859" t="s">
        <v>63</v>
      </c>
      <c r="G162" s="861" t="s">
        <v>147</v>
      </c>
      <c r="H162" s="861"/>
      <c r="I162" s="856"/>
      <c r="J162" s="857" t="s">
        <v>147</v>
      </c>
      <c r="K162" s="859" t="s">
        <v>63</v>
      </c>
      <c r="L162" s="861" t="s">
        <v>147</v>
      </c>
      <c r="M162" s="861"/>
      <c r="N162" s="862"/>
      <c r="O162" s="863" t="s">
        <v>147</v>
      </c>
      <c r="P162" s="859" t="s">
        <v>63</v>
      </c>
      <c r="Q162" s="861" t="s">
        <v>147</v>
      </c>
      <c r="R162" s="861"/>
      <c r="S162" s="856"/>
      <c r="U162" s="389"/>
      <c r="V162" s="434">
        <v>2010</v>
      </c>
      <c r="W162" s="435">
        <v>2011</v>
      </c>
      <c r="X162" s="436" t="s">
        <v>119</v>
      </c>
      <c r="Y162" s="890">
        <v>2012</v>
      </c>
      <c r="Z162" s="891"/>
      <c r="AA162" s="892"/>
      <c r="AT162" s="91"/>
    </row>
    <row r="163" spans="2:46" ht="27" thickBot="1">
      <c r="B163" s="837"/>
      <c r="C163" s="865"/>
      <c r="D163" s="867"/>
      <c r="E163" s="865"/>
      <c r="F163" s="868"/>
      <c r="G163" s="354" t="s">
        <v>148</v>
      </c>
      <c r="H163" s="354" t="s">
        <v>149</v>
      </c>
      <c r="I163" s="355" t="s">
        <v>150</v>
      </c>
      <c r="J163" s="869"/>
      <c r="K163" s="868"/>
      <c r="L163" s="354" t="s">
        <v>148</v>
      </c>
      <c r="M163" s="354" t="s">
        <v>149</v>
      </c>
      <c r="N163" s="356" t="s">
        <v>150</v>
      </c>
      <c r="O163" s="865"/>
      <c r="P163" s="868"/>
      <c r="Q163" s="354" t="s">
        <v>148</v>
      </c>
      <c r="R163" s="354" t="s">
        <v>149</v>
      </c>
      <c r="S163" s="355" t="s">
        <v>150</v>
      </c>
      <c r="U163" s="433" t="s">
        <v>312</v>
      </c>
      <c r="V163" s="412" t="s">
        <v>43</v>
      </c>
      <c r="W163" s="413" t="s">
        <v>43</v>
      </c>
      <c r="X163" s="414" t="s">
        <v>43</v>
      </c>
      <c r="Y163" s="415" t="s">
        <v>43</v>
      </c>
      <c r="Z163" s="426" t="s">
        <v>63</v>
      </c>
      <c r="AA163" s="427" t="s">
        <v>86</v>
      </c>
      <c r="AN163" s="358" t="s">
        <v>334</v>
      </c>
      <c r="AO163" s="458">
        <v>2008</v>
      </c>
      <c r="AP163" s="459">
        <v>2009</v>
      </c>
      <c r="AQ163" s="459">
        <v>2010</v>
      </c>
      <c r="AR163" s="459">
        <v>2011</v>
      </c>
      <c r="AS163" s="460">
        <v>2012</v>
      </c>
      <c r="AT163" s="91"/>
    </row>
    <row r="164" spans="2:46">
      <c r="B164" s="368" t="s">
        <v>65</v>
      </c>
      <c r="C164" s="405"/>
      <c r="D164" s="390"/>
      <c r="E164" s="406"/>
      <c r="F164" s="398"/>
      <c r="G164" s="406"/>
      <c r="H164" s="406"/>
      <c r="I164" s="406"/>
      <c r="J164" s="407"/>
      <c r="K164" s="404"/>
      <c r="L164" s="408"/>
      <c r="M164" s="408"/>
      <c r="N164" s="409"/>
      <c r="O164" s="408"/>
      <c r="P164" s="404"/>
      <c r="Q164" s="408"/>
      <c r="R164" s="408"/>
      <c r="S164" s="409"/>
      <c r="U164" s="410" t="s">
        <v>331</v>
      </c>
      <c r="V164" s="407">
        <v>0.19</v>
      </c>
      <c r="W164" s="416">
        <v>0.21</v>
      </c>
      <c r="X164" s="409">
        <v>0.19</v>
      </c>
      <c r="Y164" s="408">
        <v>0.2</v>
      </c>
      <c r="Z164" s="404">
        <v>6.69</v>
      </c>
      <c r="AA164" s="428">
        <v>23.76</v>
      </c>
      <c r="AN164" s="410" t="s">
        <v>95</v>
      </c>
      <c r="AO164" s="407"/>
      <c r="AP164" s="408"/>
      <c r="AQ164" s="408"/>
      <c r="AR164" s="408"/>
      <c r="AS164" s="409"/>
      <c r="AT164" s="91"/>
    </row>
    <row r="165" spans="2:46">
      <c r="B165" s="365" t="s">
        <v>21</v>
      </c>
      <c r="C165" s="360">
        <v>3</v>
      </c>
      <c r="D165" s="391">
        <v>100</v>
      </c>
      <c r="E165" s="359">
        <v>3.05</v>
      </c>
      <c r="F165" s="399">
        <v>100</v>
      </c>
      <c r="G165" s="359">
        <v>3.05</v>
      </c>
      <c r="H165" s="359">
        <v>0</v>
      </c>
      <c r="I165" s="359">
        <v>0</v>
      </c>
      <c r="J165" s="360">
        <v>2.89</v>
      </c>
      <c r="K165" s="399">
        <v>100</v>
      </c>
      <c r="L165" s="359">
        <v>2.89</v>
      </c>
      <c r="M165" s="359">
        <v>0</v>
      </c>
      <c r="N165" s="361">
        <v>0</v>
      </c>
      <c r="O165" s="359">
        <v>2.98</v>
      </c>
      <c r="P165" s="399">
        <v>100</v>
      </c>
      <c r="Q165" s="359">
        <v>2.98</v>
      </c>
      <c r="R165" s="359">
        <v>0</v>
      </c>
      <c r="S165" s="361">
        <v>0</v>
      </c>
      <c r="U165" s="365" t="s">
        <v>332</v>
      </c>
      <c r="V165" s="417">
        <v>0.41</v>
      </c>
      <c r="W165" s="418">
        <v>0.43</v>
      </c>
      <c r="X165" s="419">
        <v>0.4</v>
      </c>
      <c r="Y165" s="420">
        <v>0.42</v>
      </c>
      <c r="Z165" s="429">
        <v>93.44</v>
      </c>
      <c r="AA165" s="430">
        <v>50.28</v>
      </c>
      <c r="AN165" s="534" t="s">
        <v>333</v>
      </c>
      <c r="AO165" s="360">
        <v>75.599999999999994</v>
      </c>
      <c r="AP165" s="359">
        <v>76.67</v>
      </c>
      <c r="AQ165" s="359">
        <v>79.47</v>
      </c>
      <c r="AR165" s="359">
        <v>81.430000000000007</v>
      </c>
      <c r="AS165" s="361">
        <v>82.43</v>
      </c>
      <c r="AT165" s="91"/>
    </row>
    <row r="166" spans="2:46" ht="18">
      <c r="B166" s="369" t="s">
        <v>326</v>
      </c>
      <c r="C166" s="370">
        <v>0.54</v>
      </c>
      <c r="D166" s="392">
        <v>18</v>
      </c>
      <c r="E166" s="372">
        <v>0.46</v>
      </c>
      <c r="F166" s="400">
        <v>15.08</v>
      </c>
      <c r="G166" s="372">
        <v>0.46</v>
      </c>
      <c r="H166" s="372">
        <v>0</v>
      </c>
      <c r="I166" s="372">
        <v>0</v>
      </c>
      <c r="J166" s="370">
        <v>0.39</v>
      </c>
      <c r="K166" s="400">
        <v>13.56</v>
      </c>
      <c r="L166" s="372">
        <v>0.39</v>
      </c>
      <c r="M166" s="372">
        <v>0</v>
      </c>
      <c r="N166" s="371">
        <v>0</v>
      </c>
      <c r="O166" s="372">
        <v>0.45</v>
      </c>
      <c r="P166" s="400">
        <v>15.16</v>
      </c>
      <c r="Q166" s="372">
        <v>0.45</v>
      </c>
      <c r="R166" s="372">
        <v>0</v>
      </c>
      <c r="S166" s="371">
        <v>0</v>
      </c>
      <c r="U166" s="369" t="s">
        <v>87</v>
      </c>
      <c r="V166" s="370">
        <v>0.23</v>
      </c>
      <c r="W166" s="421">
        <v>0.22</v>
      </c>
      <c r="X166" s="371">
        <v>0.21</v>
      </c>
      <c r="Y166" s="372">
        <v>0.22</v>
      </c>
      <c r="Z166" s="400">
        <v>70.8</v>
      </c>
      <c r="AA166" s="392">
        <v>25.96</v>
      </c>
      <c r="AN166" s="533" t="s">
        <v>373</v>
      </c>
      <c r="AO166" s="370">
        <v>78.989999999999995</v>
      </c>
      <c r="AP166" s="372">
        <v>80.150000000000006</v>
      </c>
      <c r="AQ166" s="372">
        <v>79.930000000000007</v>
      </c>
      <c r="AR166" s="372">
        <v>80.989999999999995</v>
      </c>
      <c r="AS166" s="371"/>
      <c r="AT166" s="91"/>
    </row>
    <row r="167" spans="2:46" ht="18.75" thickBot="1">
      <c r="B167" s="365" t="s">
        <v>327</v>
      </c>
      <c r="C167" s="360">
        <v>0.48</v>
      </c>
      <c r="D167" s="391">
        <v>16</v>
      </c>
      <c r="E167" s="359">
        <v>0.21</v>
      </c>
      <c r="F167" s="399">
        <v>6.89</v>
      </c>
      <c r="G167" s="359">
        <v>0.21</v>
      </c>
      <c r="H167" s="359">
        <v>0</v>
      </c>
      <c r="I167" s="359">
        <v>0</v>
      </c>
      <c r="J167" s="360">
        <v>0.3</v>
      </c>
      <c r="K167" s="399">
        <v>10.55</v>
      </c>
      <c r="L167" s="359">
        <v>0.3</v>
      </c>
      <c r="M167" s="359">
        <v>0</v>
      </c>
      <c r="N167" s="361">
        <v>0</v>
      </c>
      <c r="O167" s="359">
        <v>0.31</v>
      </c>
      <c r="P167" s="399">
        <v>10.33</v>
      </c>
      <c r="Q167" s="359">
        <v>0.31</v>
      </c>
      <c r="R167" s="359">
        <v>0</v>
      </c>
      <c r="S167" s="361">
        <v>0</v>
      </c>
      <c r="U167" s="367" t="s">
        <v>44</v>
      </c>
      <c r="V167" s="422">
        <v>0.83</v>
      </c>
      <c r="W167" s="423">
        <v>0.86</v>
      </c>
      <c r="X167" s="424">
        <v>0.8</v>
      </c>
      <c r="Y167" s="425">
        <v>0.84</v>
      </c>
      <c r="Z167" s="431">
        <v>22.45</v>
      </c>
      <c r="AA167" s="432">
        <v>100</v>
      </c>
      <c r="AN167" s="534" t="s">
        <v>374</v>
      </c>
      <c r="AO167" s="360">
        <v>83.67</v>
      </c>
      <c r="AP167" s="359">
        <v>81.63</v>
      </c>
      <c r="AQ167" s="359">
        <v>79.77</v>
      </c>
      <c r="AR167" s="359"/>
      <c r="AS167" s="361"/>
      <c r="AT167" s="91"/>
    </row>
    <row r="168" spans="2:46">
      <c r="B168" s="373" t="s">
        <v>67</v>
      </c>
      <c r="C168" s="374">
        <v>4.0199999999999996</v>
      </c>
      <c r="D168" s="393">
        <v>134</v>
      </c>
      <c r="E168" s="376">
        <v>3.72</v>
      </c>
      <c r="F168" s="401">
        <v>121.97</v>
      </c>
      <c r="G168" s="376">
        <v>3.72</v>
      </c>
      <c r="H168" s="376">
        <v>0</v>
      </c>
      <c r="I168" s="376">
        <v>0</v>
      </c>
      <c r="J168" s="374">
        <v>3.58</v>
      </c>
      <c r="K168" s="401">
        <v>124.11</v>
      </c>
      <c r="L168" s="376">
        <v>3.58</v>
      </c>
      <c r="M168" s="376">
        <v>0</v>
      </c>
      <c r="N168" s="375">
        <v>0</v>
      </c>
      <c r="O168" s="376">
        <v>3.74</v>
      </c>
      <c r="P168" s="401">
        <v>125.49</v>
      </c>
      <c r="Q168" s="376">
        <v>3.74</v>
      </c>
      <c r="R168" s="376">
        <v>0</v>
      </c>
      <c r="S168" s="375">
        <v>0</v>
      </c>
      <c r="AN168" s="533" t="s">
        <v>376</v>
      </c>
      <c r="AO168" s="370">
        <v>84.47</v>
      </c>
      <c r="AP168" s="372">
        <v>81.05</v>
      </c>
      <c r="AQ168" s="372"/>
      <c r="AR168" s="372"/>
      <c r="AS168" s="371"/>
      <c r="AT168" s="91"/>
    </row>
    <row r="169" spans="2:46" ht="15.75" thickBot="1">
      <c r="B169" s="366" t="s">
        <v>68</v>
      </c>
      <c r="C169" s="360"/>
      <c r="D169" s="391"/>
      <c r="E169" s="359"/>
      <c r="F169" s="399"/>
      <c r="G169" s="359"/>
      <c r="H169" s="359"/>
      <c r="I169" s="359"/>
      <c r="J169" s="360"/>
      <c r="K169" s="399"/>
      <c r="L169" s="359"/>
      <c r="M169" s="359"/>
      <c r="N169" s="361"/>
      <c r="O169" s="359"/>
      <c r="P169" s="399"/>
      <c r="Q169" s="359"/>
      <c r="R169" s="359"/>
      <c r="S169" s="361"/>
      <c r="AN169" s="535" t="s">
        <v>375</v>
      </c>
      <c r="AO169" s="362">
        <v>83.54</v>
      </c>
      <c r="AP169" s="364"/>
      <c r="AQ169" s="364"/>
      <c r="AR169" s="364"/>
      <c r="AS169" s="363"/>
      <c r="AT169" s="91"/>
    </row>
    <row r="170" spans="2:46">
      <c r="B170" s="369" t="s">
        <v>328</v>
      </c>
      <c r="C170" s="370">
        <v>1.57</v>
      </c>
      <c r="D170" s="392">
        <v>52.33</v>
      </c>
      <c r="E170" s="372">
        <v>1.56</v>
      </c>
      <c r="F170" s="400">
        <v>51.15</v>
      </c>
      <c r="G170" s="372">
        <v>1.56</v>
      </c>
      <c r="H170" s="372">
        <v>0</v>
      </c>
      <c r="I170" s="372">
        <v>0</v>
      </c>
      <c r="J170" s="370">
        <v>1.48</v>
      </c>
      <c r="K170" s="400">
        <v>51.44</v>
      </c>
      <c r="L170" s="372">
        <v>1.48</v>
      </c>
      <c r="M170" s="372">
        <v>0</v>
      </c>
      <c r="N170" s="371">
        <v>0</v>
      </c>
      <c r="O170" s="372">
        <v>1.5</v>
      </c>
      <c r="P170" s="400">
        <v>50.25</v>
      </c>
      <c r="Q170" s="372">
        <v>1.5</v>
      </c>
      <c r="R170" s="372">
        <v>0</v>
      </c>
      <c r="S170" s="371">
        <v>0</v>
      </c>
      <c r="AT170" s="91"/>
    </row>
    <row r="171" spans="2:46" ht="18">
      <c r="B171" s="365" t="s">
        <v>329</v>
      </c>
      <c r="C171" s="360">
        <v>0.67</v>
      </c>
      <c r="D171" s="391">
        <v>22.33</v>
      </c>
      <c r="E171" s="359">
        <v>0.27</v>
      </c>
      <c r="F171" s="399">
        <v>8.85</v>
      </c>
      <c r="G171" s="359">
        <v>0.27</v>
      </c>
      <c r="H171" s="359">
        <v>0</v>
      </c>
      <c r="I171" s="359">
        <v>0</v>
      </c>
      <c r="J171" s="360">
        <v>0.33</v>
      </c>
      <c r="K171" s="399">
        <v>11.58</v>
      </c>
      <c r="L171" s="359">
        <v>0.33</v>
      </c>
      <c r="M171" s="359">
        <v>0</v>
      </c>
      <c r="N171" s="361">
        <v>0</v>
      </c>
      <c r="O171" s="359">
        <v>0.41</v>
      </c>
      <c r="P171" s="399">
        <v>13.76</v>
      </c>
      <c r="Q171" s="359">
        <v>0.41</v>
      </c>
      <c r="R171" s="359">
        <v>0</v>
      </c>
      <c r="S171" s="361">
        <v>0</v>
      </c>
      <c r="AT171" s="91"/>
    </row>
    <row r="172" spans="2:46" ht="18">
      <c r="B172" s="369" t="s">
        <v>330</v>
      </c>
      <c r="C172" s="370">
        <v>0.64</v>
      </c>
      <c r="D172" s="392">
        <v>21.33</v>
      </c>
      <c r="E172" s="372">
        <v>0.65</v>
      </c>
      <c r="F172" s="400">
        <v>21.31</v>
      </c>
      <c r="G172" s="372">
        <v>0.65</v>
      </c>
      <c r="H172" s="372">
        <v>0</v>
      </c>
      <c r="I172" s="372">
        <v>0</v>
      </c>
      <c r="J172" s="370">
        <v>0.61</v>
      </c>
      <c r="K172" s="400">
        <v>21.13</v>
      </c>
      <c r="L172" s="372">
        <v>0.61</v>
      </c>
      <c r="M172" s="372">
        <v>0</v>
      </c>
      <c r="N172" s="371">
        <v>0</v>
      </c>
      <c r="O172" s="372">
        <v>0.64</v>
      </c>
      <c r="P172" s="400">
        <v>21.48</v>
      </c>
      <c r="Q172" s="372">
        <v>0.64</v>
      </c>
      <c r="R172" s="372">
        <v>0</v>
      </c>
      <c r="S172" s="371">
        <v>0</v>
      </c>
      <c r="AT172" s="91"/>
    </row>
    <row r="173" spans="2:46">
      <c r="B173" s="365" t="s">
        <v>158</v>
      </c>
      <c r="C173" s="360">
        <v>0</v>
      </c>
      <c r="D173" s="391">
        <v>0</v>
      </c>
      <c r="E173" s="359">
        <v>0</v>
      </c>
      <c r="F173" s="399">
        <v>0</v>
      </c>
      <c r="G173" s="359">
        <v>0</v>
      </c>
      <c r="H173" s="359">
        <v>0</v>
      </c>
      <c r="I173" s="359">
        <v>0</v>
      </c>
      <c r="J173" s="360">
        <v>0</v>
      </c>
      <c r="K173" s="399">
        <v>0.08</v>
      </c>
      <c r="L173" s="359">
        <v>0</v>
      </c>
      <c r="M173" s="359">
        <v>0</v>
      </c>
      <c r="N173" s="361">
        <v>0</v>
      </c>
      <c r="O173" s="359">
        <v>0</v>
      </c>
      <c r="P173" s="399">
        <v>0.05</v>
      </c>
      <c r="Q173" s="359">
        <v>0</v>
      </c>
      <c r="R173" s="359">
        <v>0</v>
      </c>
      <c r="S173" s="361">
        <v>0</v>
      </c>
      <c r="AT173" s="91"/>
    </row>
    <row r="174" spans="2:46" ht="18" customHeight="1">
      <c r="B174" s="369" t="s">
        <v>159</v>
      </c>
      <c r="C174" s="370">
        <v>0.57999999999999996</v>
      </c>
      <c r="D174" s="392">
        <v>19.329999999999998</v>
      </c>
      <c r="E174" s="372">
        <v>0.54</v>
      </c>
      <c r="F174" s="400">
        <v>17.7</v>
      </c>
      <c r="G174" s="372">
        <v>0.54</v>
      </c>
      <c r="H174" s="372">
        <v>0</v>
      </c>
      <c r="I174" s="372">
        <v>0</v>
      </c>
      <c r="J174" s="370">
        <v>0.49</v>
      </c>
      <c r="K174" s="400">
        <v>17.04</v>
      </c>
      <c r="L174" s="372">
        <v>0.49</v>
      </c>
      <c r="M174" s="372">
        <v>0</v>
      </c>
      <c r="N174" s="371">
        <v>0</v>
      </c>
      <c r="O174" s="372">
        <v>0.53</v>
      </c>
      <c r="P174" s="400">
        <v>17.79</v>
      </c>
      <c r="Q174" s="372">
        <v>0.53</v>
      </c>
      <c r="R174" s="372">
        <v>0</v>
      </c>
      <c r="S174" s="371">
        <v>0</v>
      </c>
      <c r="AT174" s="91"/>
    </row>
    <row r="175" spans="2:46" ht="18.75" customHeight="1">
      <c r="B175" s="366" t="s">
        <v>72</v>
      </c>
      <c r="C175" s="377">
        <v>3.46</v>
      </c>
      <c r="D175" s="394">
        <v>115.33</v>
      </c>
      <c r="E175" s="379">
        <v>3.02</v>
      </c>
      <c r="F175" s="397">
        <v>99.02</v>
      </c>
      <c r="G175" s="379">
        <v>3.02</v>
      </c>
      <c r="H175" s="379">
        <v>0</v>
      </c>
      <c r="I175" s="379">
        <v>0</v>
      </c>
      <c r="J175" s="377">
        <v>2.92</v>
      </c>
      <c r="K175" s="397">
        <v>101.27</v>
      </c>
      <c r="L175" s="379">
        <v>2.92</v>
      </c>
      <c r="M175" s="379">
        <v>0</v>
      </c>
      <c r="N175" s="378">
        <v>0</v>
      </c>
      <c r="O175" s="379">
        <v>3.08</v>
      </c>
      <c r="P175" s="397">
        <v>103.34</v>
      </c>
      <c r="Q175" s="379">
        <v>3.08</v>
      </c>
      <c r="R175" s="379">
        <v>0</v>
      </c>
      <c r="S175" s="378">
        <v>0</v>
      </c>
      <c r="AT175" s="91"/>
    </row>
    <row r="176" spans="2:46" ht="20.25" customHeight="1" thickBot="1">
      <c r="B176" s="385" t="s">
        <v>344</v>
      </c>
      <c r="C176" s="386">
        <v>0.56000000000000005</v>
      </c>
      <c r="D176" s="396">
        <v>18.670000000000002</v>
      </c>
      <c r="E176" s="388">
        <v>0.7</v>
      </c>
      <c r="F176" s="403">
        <v>22.95</v>
      </c>
      <c r="G176" s="388">
        <v>0.7</v>
      </c>
      <c r="H176" s="388">
        <v>0</v>
      </c>
      <c r="I176" s="388">
        <v>0</v>
      </c>
      <c r="J176" s="386">
        <v>0.66</v>
      </c>
      <c r="K176" s="403">
        <v>22.98</v>
      </c>
      <c r="L176" s="388">
        <v>0.66</v>
      </c>
      <c r="M176" s="388">
        <v>0</v>
      </c>
      <c r="N176" s="387">
        <v>0</v>
      </c>
      <c r="O176" s="388">
        <v>0.66</v>
      </c>
      <c r="P176" s="403">
        <v>22.24</v>
      </c>
      <c r="Q176" s="388">
        <v>0.66</v>
      </c>
      <c r="R176" s="388">
        <v>0</v>
      </c>
      <c r="S176" s="387">
        <v>0</v>
      </c>
      <c r="AT176" s="91"/>
    </row>
    <row r="177" spans="2:46" ht="15.75" thickBot="1">
      <c r="AT177" s="91"/>
    </row>
    <row r="178" spans="2:46" ht="15.75" thickBot="1">
      <c r="B178" s="353" t="s">
        <v>80</v>
      </c>
      <c r="C178" s="870" t="s">
        <v>421</v>
      </c>
      <c r="D178" s="871"/>
      <c r="E178" s="871"/>
      <c r="F178" s="871"/>
      <c r="G178" s="871"/>
      <c r="H178" s="871"/>
      <c r="I178" s="871"/>
      <c r="J178" s="871"/>
      <c r="K178" s="871"/>
      <c r="L178" s="871"/>
      <c r="M178" s="871"/>
      <c r="N178" s="871"/>
      <c r="O178" s="871"/>
      <c r="P178" s="871"/>
      <c r="Q178" s="871"/>
      <c r="R178" s="871"/>
      <c r="S178" s="872"/>
      <c r="AT178" s="91"/>
    </row>
    <row r="179" spans="2:46" ht="15.75" thickBot="1">
      <c r="B179" s="325"/>
      <c r="C179" s="870" t="s">
        <v>407</v>
      </c>
      <c r="D179" s="871"/>
      <c r="E179" s="871"/>
      <c r="F179" s="871"/>
      <c r="G179" s="871"/>
      <c r="H179" s="871"/>
      <c r="I179" s="871"/>
      <c r="J179" s="871"/>
      <c r="K179" s="871"/>
      <c r="L179" s="871"/>
      <c r="M179" s="871"/>
      <c r="N179" s="871"/>
      <c r="O179" s="871"/>
      <c r="P179" s="871"/>
      <c r="Q179" s="871"/>
      <c r="R179" s="871"/>
      <c r="S179" s="872"/>
      <c r="U179" s="829" t="s">
        <v>408</v>
      </c>
      <c r="V179" s="830"/>
      <c r="W179" s="830"/>
      <c r="X179" s="830"/>
      <c r="Y179" s="830"/>
      <c r="Z179" s="830"/>
      <c r="AA179" s="831"/>
      <c r="AB179" s="536"/>
      <c r="AC179" s="536"/>
      <c r="AH179" s="536"/>
      <c r="AI179" s="536"/>
      <c r="AM179" s="536"/>
      <c r="AN179" s="836"/>
      <c r="AO179" s="836"/>
      <c r="AP179" s="836"/>
      <c r="AQ179" s="836"/>
      <c r="AR179" s="836"/>
      <c r="AS179" s="836"/>
      <c r="AT179" s="91"/>
    </row>
    <row r="180" spans="2:46" ht="15.75" thickBot="1">
      <c r="B180" s="325"/>
      <c r="C180" s="322"/>
      <c r="D180" s="255"/>
      <c r="E180" s="321"/>
      <c r="F180" s="323"/>
      <c r="G180" s="321"/>
      <c r="H180" s="321"/>
      <c r="I180" s="321"/>
      <c r="J180" s="63"/>
      <c r="K180" s="134"/>
      <c r="L180" s="63"/>
      <c r="M180" s="63"/>
      <c r="N180" s="63"/>
      <c r="O180" s="63"/>
      <c r="P180" s="134"/>
      <c r="Q180" s="63"/>
      <c r="R180" s="63"/>
      <c r="S180" s="63"/>
      <c r="AT180" s="91"/>
    </row>
    <row r="181" spans="2:46" ht="15.75" thickBot="1">
      <c r="B181" s="837" t="s">
        <v>312</v>
      </c>
      <c r="C181" s="876">
        <v>2010</v>
      </c>
      <c r="D181" s="877"/>
      <c r="E181" s="844">
        <v>2011</v>
      </c>
      <c r="F181" s="845"/>
      <c r="G181" s="845"/>
      <c r="H181" s="845"/>
      <c r="I181" s="843"/>
      <c r="J181" s="844" t="s">
        <v>119</v>
      </c>
      <c r="K181" s="845"/>
      <c r="L181" s="845"/>
      <c r="M181" s="845"/>
      <c r="N181" s="843"/>
      <c r="O181" s="846">
        <v>2012</v>
      </c>
      <c r="P181" s="847"/>
      <c r="Q181" s="847"/>
      <c r="R181" s="847"/>
      <c r="S181" s="848"/>
      <c r="AT181" s="91"/>
    </row>
    <row r="182" spans="2:46">
      <c r="B182" s="837"/>
      <c r="C182" s="863" t="s">
        <v>147</v>
      </c>
      <c r="D182" s="866" t="s">
        <v>63</v>
      </c>
      <c r="E182" s="863" t="s">
        <v>147</v>
      </c>
      <c r="F182" s="859" t="s">
        <v>63</v>
      </c>
      <c r="G182" s="861" t="s">
        <v>147</v>
      </c>
      <c r="H182" s="861"/>
      <c r="I182" s="856"/>
      <c r="J182" s="857" t="s">
        <v>147</v>
      </c>
      <c r="K182" s="859" t="s">
        <v>63</v>
      </c>
      <c r="L182" s="861" t="s">
        <v>147</v>
      </c>
      <c r="M182" s="861"/>
      <c r="N182" s="862"/>
      <c r="O182" s="863" t="s">
        <v>147</v>
      </c>
      <c r="P182" s="859" t="s">
        <v>63</v>
      </c>
      <c r="Q182" s="861" t="s">
        <v>147</v>
      </c>
      <c r="R182" s="861"/>
      <c r="S182" s="856"/>
      <c r="U182" s="389"/>
      <c r="V182" s="434">
        <v>2010</v>
      </c>
      <c r="W182" s="435">
        <v>2011</v>
      </c>
      <c r="X182" s="436" t="s">
        <v>119</v>
      </c>
      <c r="Y182" s="890">
        <v>2012</v>
      </c>
      <c r="Z182" s="891"/>
      <c r="AA182" s="892"/>
      <c r="AT182" s="91"/>
    </row>
    <row r="183" spans="2:46" ht="18.75" thickBot="1">
      <c r="B183" s="837"/>
      <c r="C183" s="865"/>
      <c r="D183" s="867"/>
      <c r="E183" s="865"/>
      <c r="F183" s="868"/>
      <c r="G183" s="354" t="s">
        <v>148</v>
      </c>
      <c r="H183" s="354" t="s">
        <v>149</v>
      </c>
      <c r="I183" s="355" t="s">
        <v>150</v>
      </c>
      <c r="J183" s="869"/>
      <c r="K183" s="868"/>
      <c r="L183" s="354" t="s">
        <v>148</v>
      </c>
      <c r="M183" s="354" t="s">
        <v>149</v>
      </c>
      <c r="N183" s="356" t="s">
        <v>150</v>
      </c>
      <c r="O183" s="865"/>
      <c r="P183" s="868"/>
      <c r="Q183" s="354" t="s">
        <v>148</v>
      </c>
      <c r="R183" s="354" t="s">
        <v>149</v>
      </c>
      <c r="S183" s="355" t="s">
        <v>150</v>
      </c>
      <c r="U183" s="433" t="s">
        <v>312</v>
      </c>
      <c r="V183" s="412" t="s">
        <v>43</v>
      </c>
      <c r="W183" s="413" t="s">
        <v>43</v>
      </c>
      <c r="X183" s="414" t="s">
        <v>43</v>
      </c>
      <c r="Y183" s="415" t="s">
        <v>43</v>
      </c>
      <c r="Z183" s="426" t="s">
        <v>63</v>
      </c>
      <c r="AA183" s="427" t="s">
        <v>86</v>
      </c>
      <c r="AT183" s="91"/>
    </row>
    <row r="184" spans="2:46">
      <c r="B184" s="368" t="s">
        <v>65</v>
      </c>
      <c r="C184" s="405"/>
      <c r="D184" s="390"/>
      <c r="E184" s="406"/>
      <c r="F184" s="398"/>
      <c r="G184" s="406"/>
      <c r="H184" s="406"/>
      <c r="I184" s="406"/>
      <c r="J184" s="407"/>
      <c r="K184" s="404"/>
      <c r="L184" s="408"/>
      <c r="M184" s="408"/>
      <c r="N184" s="409"/>
      <c r="O184" s="408"/>
      <c r="P184" s="404"/>
      <c r="Q184" s="408"/>
      <c r="R184" s="408"/>
      <c r="S184" s="409"/>
      <c r="U184" s="410" t="s">
        <v>331</v>
      </c>
      <c r="V184" s="407">
        <v>0.09</v>
      </c>
      <c r="W184" s="416">
        <v>7.0000000000000007E-2</v>
      </c>
      <c r="X184" s="409">
        <v>7.0000000000000007E-2</v>
      </c>
      <c r="Y184" s="408">
        <v>0.06</v>
      </c>
      <c r="Z184" s="404">
        <v>4.07</v>
      </c>
      <c r="AA184" s="428">
        <v>19.75</v>
      </c>
      <c r="AT184" s="91"/>
    </row>
    <row r="185" spans="2:46">
      <c r="B185" s="365" t="s">
        <v>21</v>
      </c>
      <c r="C185" s="360">
        <v>1.29</v>
      </c>
      <c r="D185" s="391">
        <v>100</v>
      </c>
      <c r="E185" s="359">
        <v>1.36</v>
      </c>
      <c r="F185" s="399">
        <v>100</v>
      </c>
      <c r="G185" s="359">
        <v>1.36</v>
      </c>
      <c r="H185" s="359">
        <v>0</v>
      </c>
      <c r="I185" s="359">
        <v>0</v>
      </c>
      <c r="J185" s="360">
        <v>1.34</v>
      </c>
      <c r="K185" s="399">
        <v>100</v>
      </c>
      <c r="L185" s="359">
        <v>1.34</v>
      </c>
      <c r="M185" s="359">
        <v>0</v>
      </c>
      <c r="N185" s="361">
        <v>0</v>
      </c>
      <c r="O185" s="359">
        <v>1.41</v>
      </c>
      <c r="P185" s="399">
        <v>100</v>
      </c>
      <c r="Q185" s="359">
        <v>1.41</v>
      </c>
      <c r="R185" s="359">
        <v>0</v>
      </c>
      <c r="S185" s="361">
        <v>0</v>
      </c>
      <c r="U185" s="365" t="s">
        <v>332</v>
      </c>
      <c r="V185" s="417">
        <v>0.14000000000000001</v>
      </c>
      <c r="W185" s="418">
        <v>0.14000000000000001</v>
      </c>
      <c r="X185" s="419">
        <v>0.14000000000000001</v>
      </c>
      <c r="Y185" s="420">
        <v>0.15</v>
      </c>
      <c r="Z185" s="429">
        <v>10.31</v>
      </c>
      <c r="AA185" s="430">
        <v>49.96</v>
      </c>
      <c r="AT185" s="91"/>
    </row>
    <row r="186" spans="2:46" ht="18">
      <c r="B186" s="369" t="s">
        <v>326</v>
      </c>
      <c r="C186" s="370">
        <v>0.06</v>
      </c>
      <c r="D186" s="392">
        <v>4.6500000000000004</v>
      </c>
      <c r="E186" s="372">
        <v>0.05</v>
      </c>
      <c r="F186" s="400">
        <v>3.68</v>
      </c>
      <c r="G186" s="372">
        <v>0.05</v>
      </c>
      <c r="H186" s="372">
        <v>0</v>
      </c>
      <c r="I186" s="372">
        <v>0</v>
      </c>
      <c r="J186" s="370">
        <v>0.05</v>
      </c>
      <c r="K186" s="400">
        <v>3.45</v>
      </c>
      <c r="L186" s="372">
        <v>0.05</v>
      </c>
      <c r="M186" s="372">
        <v>0</v>
      </c>
      <c r="N186" s="371">
        <v>0</v>
      </c>
      <c r="O186" s="372">
        <v>0.04</v>
      </c>
      <c r="P186" s="400">
        <v>3.15</v>
      </c>
      <c r="Q186" s="372">
        <v>0.04</v>
      </c>
      <c r="R186" s="372">
        <v>0</v>
      </c>
      <c r="S186" s="371">
        <v>0</v>
      </c>
      <c r="U186" s="369" t="s">
        <v>87</v>
      </c>
      <c r="V186" s="370">
        <v>0.08</v>
      </c>
      <c r="W186" s="421">
        <v>0.08</v>
      </c>
      <c r="X186" s="371">
        <v>0.08</v>
      </c>
      <c r="Y186" s="372">
        <v>0.09</v>
      </c>
      <c r="Z186" s="400">
        <v>6.25</v>
      </c>
      <c r="AA186" s="392">
        <v>30.29</v>
      </c>
      <c r="AT186" s="91"/>
    </row>
    <row r="187" spans="2:46" ht="21" customHeight="1" thickBot="1">
      <c r="B187" s="365" t="s">
        <v>327</v>
      </c>
      <c r="C187" s="360">
        <v>0.8</v>
      </c>
      <c r="D187" s="391">
        <v>62.02</v>
      </c>
      <c r="E187" s="359">
        <v>0.28999999999999998</v>
      </c>
      <c r="F187" s="399">
        <v>21.32</v>
      </c>
      <c r="G187" s="359">
        <v>0.28999999999999998</v>
      </c>
      <c r="H187" s="359">
        <v>0</v>
      </c>
      <c r="I187" s="359">
        <v>0</v>
      </c>
      <c r="J187" s="360">
        <v>0.28999999999999998</v>
      </c>
      <c r="K187" s="399">
        <v>21.38</v>
      </c>
      <c r="L187" s="359">
        <v>0.28999999999999998</v>
      </c>
      <c r="M187" s="359">
        <v>0</v>
      </c>
      <c r="N187" s="361">
        <v>0</v>
      </c>
      <c r="O187" s="359">
        <v>0.39</v>
      </c>
      <c r="P187" s="399">
        <v>27.37</v>
      </c>
      <c r="Q187" s="359">
        <v>0.39</v>
      </c>
      <c r="R187" s="359">
        <v>0</v>
      </c>
      <c r="S187" s="361">
        <v>0</v>
      </c>
      <c r="U187" s="367" t="s">
        <v>44</v>
      </c>
      <c r="V187" s="422">
        <v>0.32</v>
      </c>
      <c r="W187" s="423">
        <v>0.28999999999999998</v>
      </c>
      <c r="X187" s="424">
        <v>0.28999999999999998</v>
      </c>
      <c r="Y187" s="425">
        <v>0.28999999999999998</v>
      </c>
      <c r="Z187" s="431">
        <v>20.63</v>
      </c>
      <c r="AA187" s="432">
        <v>100</v>
      </c>
      <c r="AT187" s="91"/>
    </row>
    <row r="188" spans="2:46">
      <c r="B188" s="373" t="s">
        <v>67</v>
      </c>
      <c r="C188" s="374">
        <v>2.15</v>
      </c>
      <c r="D188" s="393">
        <v>166.67</v>
      </c>
      <c r="E188" s="376">
        <v>1.7</v>
      </c>
      <c r="F188" s="401">
        <v>125</v>
      </c>
      <c r="G188" s="376">
        <v>1.7</v>
      </c>
      <c r="H188" s="376">
        <v>0</v>
      </c>
      <c r="I188" s="376">
        <v>0</v>
      </c>
      <c r="J188" s="374">
        <v>1.67</v>
      </c>
      <c r="K188" s="401">
        <v>124.82</v>
      </c>
      <c r="L188" s="376">
        <v>1.67</v>
      </c>
      <c r="M188" s="376">
        <v>0</v>
      </c>
      <c r="N188" s="375">
        <v>0</v>
      </c>
      <c r="O188" s="376">
        <v>1.84</v>
      </c>
      <c r="P188" s="401">
        <v>130.51</v>
      </c>
      <c r="Q188" s="376">
        <v>1.84</v>
      </c>
      <c r="R188" s="376">
        <v>0</v>
      </c>
      <c r="S188" s="375">
        <v>0</v>
      </c>
      <c r="AT188" s="91"/>
    </row>
    <row r="189" spans="2:46">
      <c r="B189" s="366" t="s">
        <v>68</v>
      </c>
      <c r="C189" s="360"/>
      <c r="D189" s="391"/>
      <c r="E189" s="359"/>
      <c r="F189" s="399"/>
      <c r="G189" s="359"/>
      <c r="H189" s="359"/>
      <c r="I189" s="359"/>
      <c r="J189" s="360"/>
      <c r="K189" s="399"/>
      <c r="L189" s="359"/>
      <c r="M189" s="359"/>
      <c r="N189" s="361"/>
      <c r="O189" s="359"/>
      <c r="P189" s="399"/>
      <c r="Q189" s="359"/>
      <c r="R189" s="359"/>
      <c r="S189" s="361"/>
      <c r="AT189" s="91"/>
    </row>
    <row r="190" spans="2:46">
      <c r="B190" s="369" t="s">
        <v>328</v>
      </c>
      <c r="C190" s="370">
        <v>1.37</v>
      </c>
      <c r="D190" s="392">
        <v>106.2</v>
      </c>
      <c r="E190" s="372">
        <v>0.65</v>
      </c>
      <c r="F190" s="400">
        <v>47.79</v>
      </c>
      <c r="G190" s="372">
        <v>0.65</v>
      </c>
      <c r="H190" s="372">
        <v>0</v>
      </c>
      <c r="I190" s="372">
        <v>0</v>
      </c>
      <c r="J190" s="370">
        <v>0.65</v>
      </c>
      <c r="K190" s="400">
        <v>48.53</v>
      </c>
      <c r="L190" s="372">
        <v>0.65</v>
      </c>
      <c r="M190" s="372">
        <v>0</v>
      </c>
      <c r="N190" s="371">
        <v>0</v>
      </c>
      <c r="O190" s="372">
        <v>0.57999999999999996</v>
      </c>
      <c r="P190" s="400">
        <v>40.97</v>
      </c>
      <c r="Q190" s="372">
        <v>0.57999999999999996</v>
      </c>
      <c r="R190" s="372">
        <v>0</v>
      </c>
      <c r="S190" s="371">
        <v>0</v>
      </c>
      <c r="AT190" s="91"/>
    </row>
    <row r="191" spans="2:46" ht="18">
      <c r="B191" s="365" t="s">
        <v>329</v>
      </c>
      <c r="C191" s="360">
        <v>0.03</v>
      </c>
      <c r="D191" s="391">
        <v>2.33</v>
      </c>
      <c r="E191" s="359">
        <v>-0.01</v>
      </c>
      <c r="F191" s="399">
        <v>-0.74</v>
      </c>
      <c r="G191" s="359">
        <v>-0.01</v>
      </c>
      <c r="H191" s="359">
        <v>0</v>
      </c>
      <c r="I191" s="359">
        <v>0</v>
      </c>
      <c r="J191" s="360">
        <v>-0.01</v>
      </c>
      <c r="K191" s="399">
        <v>-0.86</v>
      </c>
      <c r="L191" s="359">
        <v>-0.01</v>
      </c>
      <c r="M191" s="359">
        <v>0</v>
      </c>
      <c r="N191" s="361">
        <v>0</v>
      </c>
      <c r="O191" s="359">
        <v>0.16</v>
      </c>
      <c r="P191" s="399">
        <v>11.15</v>
      </c>
      <c r="Q191" s="359">
        <v>0.16</v>
      </c>
      <c r="R191" s="359">
        <v>0</v>
      </c>
      <c r="S191" s="361">
        <v>0</v>
      </c>
      <c r="AT191" s="91"/>
    </row>
    <row r="192" spans="2:46" ht="18">
      <c r="B192" s="369" t="s">
        <v>330</v>
      </c>
      <c r="C192" s="370">
        <v>0.22</v>
      </c>
      <c r="D192" s="392">
        <v>17.05</v>
      </c>
      <c r="E192" s="372">
        <v>0.22</v>
      </c>
      <c r="F192" s="400">
        <v>16.18</v>
      </c>
      <c r="G192" s="372">
        <v>0.22</v>
      </c>
      <c r="H192" s="372">
        <v>0</v>
      </c>
      <c r="I192" s="372">
        <v>0</v>
      </c>
      <c r="J192" s="370">
        <v>0.22</v>
      </c>
      <c r="K192" s="400">
        <v>16.690000000000001</v>
      </c>
      <c r="L192" s="372">
        <v>0.22</v>
      </c>
      <c r="M192" s="372">
        <v>0</v>
      </c>
      <c r="N192" s="371">
        <v>0</v>
      </c>
      <c r="O192" s="372">
        <v>0.23</v>
      </c>
      <c r="P192" s="400">
        <v>16.559999999999999</v>
      </c>
      <c r="Q192" s="372">
        <v>0.23</v>
      </c>
      <c r="R192" s="372">
        <v>0</v>
      </c>
      <c r="S192" s="371">
        <v>0</v>
      </c>
      <c r="AT192" s="91"/>
    </row>
    <row r="193" spans="2:46">
      <c r="B193" s="365" t="s">
        <v>158</v>
      </c>
      <c r="C193" s="360">
        <v>0.01</v>
      </c>
      <c r="D193" s="391">
        <v>0.78</v>
      </c>
      <c r="E193" s="359">
        <v>0.01</v>
      </c>
      <c r="F193" s="399">
        <v>0.74</v>
      </c>
      <c r="G193" s="359">
        <v>0.01</v>
      </c>
      <c r="H193" s="359">
        <v>0</v>
      </c>
      <c r="I193" s="359">
        <v>0</v>
      </c>
      <c r="J193" s="360">
        <v>0.01</v>
      </c>
      <c r="K193" s="399">
        <v>0.56999999999999995</v>
      </c>
      <c r="L193" s="359">
        <v>0.01</v>
      </c>
      <c r="M193" s="359">
        <v>0</v>
      </c>
      <c r="N193" s="361">
        <v>0</v>
      </c>
      <c r="O193" s="359">
        <v>0.01</v>
      </c>
      <c r="P193" s="399">
        <v>0.56999999999999995</v>
      </c>
      <c r="Q193" s="359">
        <v>0.01</v>
      </c>
      <c r="R193" s="359">
        <v>0</v>
      </c>
      <c r="S193" s="361">
        <v>0</v>
      </c>
      <c r="AT193" s="91"/>
    </row>
    <row r="194" spans="2:46" ht="20.25" customHeight="1">
      <c r="B194" s="369" t="s">
        <v>159</v>
      </c>
      <c r="C194" s="370">
        <v>0.71</v>
      </c>
      <c r="D194" s="392">
        <v>55.04</v>
      </c>
      <c r="E194" s="372">
        <v>0.78</v>
      </c>
      <c r="F194" s="400">
        <v>57.35</v>
      </c>
      <c r="G194" s="372">
        <v>0.78</v>
      </c>
      <c r="H194" s="372">
        <v>0</v>
      </c>
      <c r="I194" s="372">
        <v>0</v>
      </c>
      <c r="J194" s="370">
        <v>0.77</v>
      </c>
      <c r="K194" s="400">
        <v>57.78</v>
      </c>
      <c r="L194" s="372">
        <v>0.77</v>
      </c>
      <c r="M194" s="372">
        <v>0</v>
      </c>
      <c r="N194" s="371">
        <v>0</v>
      </c>
      <c r="O194" s="372">
        <v>0.81</v>
      </c>
      <c r="P194" s="400">
        <v>57.44</v>
      </c>
      <c r="Q194" s="372">
        <v>0.81</v>
      </c>
      <c r="R194" s="372">
        <v>0</v>
      </c>
      <c r="S194" s="371">
        <v>0</v>
      </c>
      <c r="AT194" s="91"/>
    </row>
    <row r="195" spans="2:46">
      <c r="B195" s="366" t="s">
        <v>72</v>
      </c>
      <c r="C195" s="377">
        <v>2.34</v>
      </c>
      <c r="D195" s="394">
        <v>181.4</v>
      </c>
      <c r="E195" s="379">
        <v>1.65</v>
      </c>
      <c r="F195" s="397">
        <v>121.32</v>
      </c>
      <c r="G195" s="379">
        <v>1.65</v>
      </c>
      <c r="H195" s="379">
        <v>0</v>
      </c>
      <c r="I195" s="379">
        <v>0</v>
      </c>
      <c r="J195" s="377">
        <v>1.64</v>
      </c>
      <c r="K195" s="397">
        <v>122.68</v>
      </c>
      <c r="L195" s="379">
        <v>1.64</v>
      </c>
      <c r="M195" s="379">
        <v>0</v>
      </c>
      <c r="N195" s="378">
        <v>0</v>
      </c>
      <c r="O195" s="379">
        <v>1.79</v>
      </c>
      <c r="P195" s="397">
        <v>126.66</v>
      </c>
      <c r="Q195" s="379">
        <v>1.79</v>
      </c>
      <c r="R195" s="379">
        <v>0</v>
      </c>
      <c r="S195" s="378">
        <v>0</v>
      </c>
      <c r="AT195" s="91"/>
    </row>
    <row r="196" spans="2:46" ht="27" customHeight="1" thickBot="1">
      <c r="B196" s="385" t="s">
        <v>344</v>
      </c>
      <c r="C196" s="386">
        <v>-0.19</v>
      </c>
      <c r="D196" s="396">
        <v>-14.73</v>
      </c>
      <c r="E196" s="388">
        <v>0.05</v>
      </c>
      <c r="F196" s="403">
        <v>3.68</v>
      </c>
      <c r="G196" s="388">
        <v>0.05</v>
      </c>
      <c r="H196" s="388">
        <v>0</v>
      </c>
      <c r="I196" s="388">
        <v>0</v>
      </c>
      <c r="J196" s="386">
        <v>0.05</v>
      </c>
      <c r="K196" s="403">
        <v>3.46</v>
      </c>
      <c r="L196" s="388">
        <v>0.05</v>
      </c>
      <c r="M196" s="388">
        <v>0</v>
      </c>
      <c r="N196" s="387">
        <v>0</v>
      </c>
      <c r="O196" s="388">
        <v>7.0000000000000007E-2</v>
      </c>
      <c r="P196" s="403">
        <v>4.63</v>
      </c>
      <c r="Q196" s="388">
        <v>7.0000000000000007E-2</v>
      </c>
      <c r="R196" s="388">
        <v>0</v>
      </c>
      <c r="S196" s="387">
        <v>0</v>
      </c>
      <c r="AT196" s="91"/>
    </row>
    <row r="197" spans="2:46" ht="15.75" thickBot="1">
      <c r="AT197" s="91"/>
    </row>
    <row r="198" spans="2:46" ht="15.75" thickBot="1">
      <c r="B198" s="353" t="s">
        <v>81</v>
      </c>
      <c r="C198" s="870" t="s">
        <v>422</v>
      </c>
      <c r="D198" s="871"/>
      <c r="E198" s="871"/>
      <c r="F198" s="871"/>
      <c r="G198" s="871"/>
      <c r="H198" s="871"/>
      <c r="I198" s="871"/>
      <c r="J198" s="871"/>
      <c r="K198" s="871"/>
      <c r="L198" s="871"/>
      <c r="M198" s="871"/>
      <c r="N198" s="871"/>
      <c r="O198" s="871"/>
      <c r="P198" s="871"/>
      <c r="Q198" s="871"/>
      <c r="R198" s="871"/>
      <c r="S198" s="872"/>
      <c r="U198" s="536" t="s">
        <v>423</v>
      </c>
      <c r="AT198" s="91"/>
    </row>
    <row r="199" spans="2:46" ht="15.75" thickBot="1">
      <c r="B199" s="325"/>
      <c r="C199" s="870" t="s">
        <v>407</v>
      </c>
      <c r="D199" s="871"/>
      <c r="E199" s="871"/>
      <c r="F199" s="871"/>
      <c r="G199" s="871"/>
      <c r="H199" s="871"/>
      <c r="I199" s="871"/>
      <c r="J199" s="871"/>
      <c r="K199" s="871"/>
      <c r="L199" s="871"/>
      <c r="M199" s="871"/>
      <c r="N199" s="871"/>
      <c r="O199" s="871"/>
      <c r="P199" s="871"/>
      <c r="Q199" s="871"/>
      <c r="R199" s="871"/>
      <c r="S199" s="872"/>
      <c r="U199" s="829" t="s">
        <v>408</v>
      </c>
      <c r="V199" s="830"/>
      <c r="W199" s="830"/>
      <c r="X199" s="830"/>
      <c r="Y199" s="830"/>
      <c r="Z199" s="830"/>
      <c r="AA199" s="831"/>
      <c r="AN199" s="833" t="s">
        <v>418</v>
      </c>
      <c r="AO199" s="834"/>
      <c r="AP199" s="834"/>
      <c r="AQ199" s="834"/>
      <c r="AR199" s="834"/>
      <c r="AS199" s="835"/>
      <c r="AT199" s="91"/>
    </row>
    <row r="200" spans="2:46" ht="15.75" thickBot="1">
      <c r="B200" s="325"/>
      <c r="C200" s="322"/>
      <c r="D200" s="255"/>
      <c r="E200" s="321"/>
      <c r="F200" s="323"/>
      <c r="G200" s="321"/>
      <c r="H200" s="321"/>
      <c r="I200" s="321"/>
      <c r="J200" s="63"/>
      <c r="K200" s="134"/>
      <c r="L200" s="63"/>
      <c r="M200" s="63"/>
      <c r="N200" s="63"/>
      <c r="O200" s="63"/>
      <c r="P200" s="134"/>
      <c r="Q200" s="63"/>
      <c r="R200" s="63"/>
      <c r="S200" s="63"/>
      <c r="AT200" s="91"/>
    </row>
    <row r="201" spans="2:46" ht="15.75" thickBot="1">
      <c r="B201" s="837" t="s">
        <v>312</v>
      </c>
      <c r="C201" s="876">
        <v>2010</v>
      </c>
      <c r="D201" s="877"/>
      <c r="E201" s="844">
        <v>2011</v>
      </c>
      <c r="F201" s="845"/>
      <c r="G201" s="845"/>
      <c r="H201" s="845"/>
      <c r="I201" s="843"/>
      <c r="J201" s="844" t="s">
        <v>119</v>
      </c>
      <c r="K201" s="845"/>
      <c r="L201" s="845"/>
      <c r="M201" s="845"/>
      <c r="N201" s="843"/>
      <c r="O201" s="846">
        <v>2012</v>
      </c>
      <c r="P201" s="847"/>
      <c r="Q201" s="847"/>
      <c r="R201" s="847"/>
      <c r="S201" s="848"/>
      <c r="AN201" s="832"/>
      <c r="AO201" s="832"/>
      <c r="AP201" s="832"/>
      <c r="AQ201" s="832"/>
      <c r="AR201" s="832"/>
      <c r="AS201" s="832"/>
      <c r="AT201" s="91"/>
    </row>
    <row r="202" spans="2:46" ht="15.75" thickBot="1">
      <c r="B202" s="837"/>
      <c r="C202" s="863" t="s">
        <v>147</v>
      </c>
      <c r="D202" s="866" t="s">
        <v>63</v>
      </c>
      <c r="E202" s="863" t="s">
        <v>147</v>
      </c>
      <c r="F202" s="859" t="s">
        <v>63</v>
      </c>
      <c r="G202" s="861" t="s">
        <v>147</v>
      </c>
      <c r="H202" s="861"/>
      <c r="I202" s="856"/>
      <c r="J202" s="857" t="s">
        <v>147</v>
      </c>
      <c r="K202" s="859" t="s">
        <v>63</v>
      </c>
      <c r="L202" s="861" t="s">
        <v>147</v>
      </c>
      <c r="M202" s="861"/>
      <c r="N202" s="862"/>
      <c r="O202" s="863" t="s">
        <v>147</v>
      </c>
      <c r="P202" s="859" t="s">
        <v>63</v>
      </c>
      <c r="Q202" s="861" t="s">
        <v>147</v>
      </c>
      <c r="R202" s="861"/>
      <c r="S202" s="856"/>
      <c r="U202" s="389"/>
      <c r="V202" s="434">
        <v>2010</v>
      </c>
      <c r="W202" s="435">
        <v>2011</v>
      </c>
      <c r="X202" s="436" t="s">
        <v>119</v>
      </c>
      <c r="Y202" s="890">
        <v>2012</v>
      </c>
      <c r="Z202" s="891"/>
      <c r="AA202" s="892"/>
      <c r="AT202" s="91"/>
    </row>
    <row r="203" spans="2:46" ht="27" thickBot="1">
      <c r="B203" s="837"/>
      <c r="C203" s="865"/>
      <c r="D203" s="867"/>
      <c r="E203" s="865"/>
      <c r="F203" s="868"/>
      <c r="G203" s="354" t="s">
        <v>148</v>
      </c>
      <c r="H203" s="354" t="s">
        <v>149</v>
      </c>
      <c r="I203" s="355" t="s">
        <v>150</v>
      </c>
      <c r="J203" s="869"/>
      <c r="K203" s="868"/>
      <c r="L203" s="354" t="s">
        <v>148</v>
      </c>
      <c r="M203" s="354" t="s">
        <v>149</v>
      </c>
      <c r="N203" s="356" t="s">
        <v>150</v>
      </c>
      <c r="O203" s="865"/>
      <c r="P203" s="868"/>
      <c r="Q203" s="354" t="s">
        <v>148</v>
      </c>
      <c r="R203" s="354" t="s">
        <v>149</v>
      </c>
      <c r="S203" s="355" t="s">
        <v>150</v>
      </c>
      <c r="U203" s="433" t="s">
        <v>312</v>
      </c>
      <c r="V203" s="412" t="s">
        <v>43</v>
      </c>
      <c r="W203" s="413" t="s">
        <v>43</v>
      </c>
      <c r="X203" s="414" t="s">
        <v>43</v>
      </c>
      <c r="Y203" s="415" t="s">
        <v>43</v>
      </c>
      <c r="Z203" s="426" t="s">
        <v>63</v>
      </c>
      <c r="AA203" s="427" t="s">
        <v>86</v>
      </c>
      <c r="AN203" s="358" t="s">
        <v>334</v>
      </c>
      <c r="AO203" s="458">
        <v>2008</v>
      </c>
      <c r="AP203" s="459">
        <v>2009</v>
      </c>
      <c r="AQ203" s="459">
        <v>2010</v>
      </c>
      <c r="AR203" s="459">
        <v>2011</v>
      </c>
      <c r="AS203" s="460">
        <v>2012</v>
      </c>
      <c r="AT203" s="91"/>
    </row>
    <row r="204" spans="2:46">
      <c r="B204" s="368" t="s">
        <v>65</v>
      </c>
      <c r="C204" s="405"/>
      <c r="D204" s="390"/>
      <c r="E204" s="406"/>
      <c r="F204" s="398"/>
      <c r="G204" s="406"/>
      <c r="H204" s="406"/>
      <c r="I204" s="406"/>
      <c r="J204" s="407"/>
      <c r="K204" s="404"/>
      <c r="L204" s="408"/>
      <c r="M204" s="408"/>
      <c r="N204" s="409"/>
      <c r="O204" s="408"/>
      <c r="P204" s="404"/>
      <c r="Q204" s="408"/>
      <c r="R204" s="408"/>
      <c r="S204" s="409"/>
      <c r="U204" s="410" t="s">
        <v>331</v>
      </c>
      <c r="V204" s="407">
        <v>0.35</v>
      </c>
      <c r="W204" s="416">
        <v>0.38</v>
      </c>
      <c r="X204" s="409">
        <v>0.37</v>
      </c>
      <c r="Y204" s="408">
        <v>0.4</v>
      </c>
      <c r="Z204" s="404">
        <v>10.19</v>
      </c>
      <c r="AA204" s="428">
        <v>21.42</v>
      </c>
      <c r="AN204" s="410" t="s">
        <v>95</v>
      </c>
      <c r="AO204" s="407"/>
      <c r="AP204" s="408"/>
      <c r="AQ204" s="408"/>
      <c r="AR204" s="408"/>
      <c r="AS204" s="409"/>
      <c r="AT204" s="91"/>
    </row>
    <row r="205" spans="2:46">
      <c r="B205" s="365" t="s">
        <v>21</v>
      </c>
      <c r="C205" s="360">
        <v>3.64</v>
      </c>
      <c r="D205" s="391">
        <v>100</v>
      </c>
      <c r="E205" s="359">
        <v>3.92</v>
      </c>
      <c r="F205" s="399">
        <v>100</v>
      </c>
      <c r="G205" s="359">
        <v>3.88</v>
      </c>
      <c r="H205" s="359">
        <v>0.04</v>
      </c>
      <c r="I205" s="359">
        <v>0</v>
      </c>
      <c r="J205" s="360">
        <v>3.69</v>
      </c>
      <c r="K205" s="399">
        <v>100</v>
      </c>
      <c r="L205" s="359">
        <v>3.62</v>
      </c>
      <c r="M205" s="359">
        <v>7.0000000000000007E-2</v>
      </c>
      <c r="N205" s="361">
        <v>0</v>
      </c>
      <c r="O205" s="359">
        <v>3.89</v>
      </c>
      <c r="P205" s="399">
        <v>100</v>
      </c>
      <c r="Q205" s="359">
        <v>3.83</v>
      </c>
      <c r="R205" s="359">
        <v>0.06</v>
      </c>
      <c r="S205" s="361">
        <v>0</v>
      </c>
      <c r="U205" s="365" t="s">
        <v>332</v>
      </c>
      <c r="V205" s="417">
        <v>1.1000000000000001</v>
      </c>
      <c r="W205" s="418">
        <v>1.18</v>
      </c>
      <c r="X205" s="419">
        <v>1.05</v>
      </c>
      <c r="Y205" s="420">
        <v>1.1299999999999999</v>
      </c>
      <c r="Z205" s="429">
        <v>29.02</v>
      </c>
      <c r="AA205" s="430">
        <v>61.01</v>
      </c>
      <c r="AN205" s="534" t="s">
        <v>333</v>
      </c>
      <c r="AO205" s="571">
        <v>51.34</v>
      </c>
      <c r="AP205" s="399">
        <v>56.23</v>
      </c>
      <c r="AQ205" s="399">
        <v>55.21</v>
      </c>
      <c r="AR205" s="399">
        <v>53.56</v>
      </c>
      <c r="AS205" s="391">
        <v>53.47</v>
      </c>
      <c r="AT205" s="91"/>
    </row>
    <row r="206" spans="2:46" ht="18">
      <c r="B206" s="369" t="s">
        <v>326</v>
      </c>
      <c r="C206" s="370">
        <v>0.1</v>
      </c>
      <c r="D206" s="392">
        <v>2.75</v>
      </c>
      <c r="E206" s="372">
        <v>0.06</v>
      </c>
      <c r="F206" s="400">
        <v>1.53</v>
      </c>
      <c r="G206" s="372">
        <v>0.06</v>
      </c>
      <c r="H206" s="372">
        <v>0</v>
      </c>
      <c r="I206" s="372">
        <v>0</v>
      </c>
      <c r="J206" s="370">
        <v>0.06</v>
      </c>
      <c r="K206" s="400">
        <v>1.69</v>
      </c>
      <c r="L206" s="372">
        <v>0.06</v>
      </c>
      <c r="M206" s="372">
        <v>0</v>
      </c>
      <c r="N206" s="371">
        <v>0</v>
      </c>
      <c r="O206" s="372">
        <v>0.08</v>
      </c>
      <c r="P206" s="400">
        <v>1.98</v>
      </c>
      <c r="Q206" s="372">
        <v>0.08</v>
      </c>
      <c r="R206" s="372">
        <v>0</v>
      </c>
      <c r="S206" s="371">
        <v>0</v>
      </c>
      <c r="U206" s="369" t="s">
        <v>87</v>
      </c>
      <c r="V206" s="370">
        <v>0.28000000000000003</v>
      </c>
      <c r="W206" s="421">
        <v>0.32</v>
      </c>
      <c r="X206" s="371">
        <v>0.31</v>
      </c>
      <c r="Y206" s="372">
        <v>0.33</v>
      </c>
      <c r="Z206" s="400">
        <v>8.36</v>
      </c>
      <c r="AA206" s="392">
        <v>17.57</v>
      </c>
      <c r="AN206" s="533" t="s">
        <v>373</v>
      </c>
      <c r="AO206" s="572">
        <v>48.97</v>
      </c>
      <c r="AP206" s="400">
        <v>53.17</v>
      </c>
      <c r="AQ206" s="400">
        <v>52.75</v>
      </c>
      <c r="AR206" s="400">
        <v>53.2</v>
      </c>
      <c r="AS206" s="392"/>
      <c r="AT206" s="91"/>
    </row>
    <row r="207" spans="2:46" ht="18.75" thickBot="1">
      <c r="B207" s="365" t="s">
        <v>327</v>
      </c>
      <c r="C207" s="360">
        <v>0.52</v>
      </c>
      <c r="D207" s="391">
        <v>14.29</v>
      </c>
      <c r="E207" s="359">
        <v>0.48</v>
      </c>
      <c r="F207" s="399">
        <v>12.24</v>
      </c>
      <c r="G207" s="359">
        <v>0.48</v>
      </c>
      <c r="H207" s="359">
        <v>0.01</v>
      </c>
      <c r="I207" s="359">
        <v>0</v>
      </c>
      <c r="J207" s="360">
        <v>0.55000000000000004</v>
      </c>
      <c r="K207" s="399">
        <v>14.95</v>
      </c>
      <c r="L207" s="359">
        <v>0.52</v>
      </c>
      <c r="M207" s="359">
        <v>0.03</v>
      </c>
      <c r="N207" s="361">
        <v>0</v>
      </c>
      <c r="O207" s="359">
        <v>0.57999999999999996</v>
      </c>
      <c r="P207" s="399">
        <v>14.78</v>
      </c>
      <c r="Q207" s="359">
        <v>0.56000000000000005</v>
      </c>
      <c r="R207" s="359">
        <v>0.02</v>
      </c>
      <c r="S207" s="361">
        <v>0</v>
      </c>
      <c r="U207" s="367" t="s">
        <v>44</v>
      </c>
      <c r="V207" s="422">
        <v>1.73</v>
      </c>
      <c r="W207" s="423">
        <v>1.87</v>
      </c>
      <c r="X207" s="424">
        <v>1.73</v>
      </c>
      <c r="Y207" s="425">
        <v>1.85</v>
      </c>
      <c r="Z207" s="431">
        <v>47.58</v>
      </c>
      <c r="AA207" s="432">
        <v>100</v>
      </c>
      <c r="AN207" s="534" t="s">
        <v>374</v>
      </c>
      <c r="AO207" s="571">
        <v>49.14</v>
      </c>
      <c r="AP207" s="399">
        <v>52.7</v>
      </c>
      <c r="AQ207" s="399">
        <v>54.45</v>
      </c>
      <c r="AR207" s="399"/>
      <c r="AS207" s="391"/>
      <c r="AT207" s="91"/>
    </row>
    <row r="208" spans="2:46">
      <c r="B208" s="373" t="s">
        <v>67</v>
      </c>
      <c r="C208" s="374">
        <v>4.26</v>
      </c>
      <c r="D208" s="393">
        <v>117.03</v>
      </c>
      <c r="E208" s="376">
        <v>4.47</v>
      </c>
      <c r="F208" s="401">
        <v>114.03</v>
      </c>
      <c r="G208" s="376">
        <v>4.42</v>
      </c>
      <c r="H208" s="376">
        <v>0.05</v>
      </c>
      <c r="I208" s="376">
        <v>0</v>
      </c>
      <c r="J208" s="374">
        <v>4.3</v>
      </c>
      <c r="K208" s="401">
        <v>116.65</v>
      </c>
      <c r="L208" s="376">
        <v>4.2</v>
      </c>
      <c r="M208" s="376">
        <v>0.1</v>
      </c>
      <c r="N208" s="375">
        <v>0</v>
      </c>
      <c r="O208" s="376">
        <v>4.54</v>
      </c>
      <c r="P208" s="401">
        <v>116.76</v>
      </c>
      <c r="Q208" s="376">
        <v>4.46</v>
      </c>
      <c r="R208" s="376">
        <v>0.08</v>
      </c>
      <c r="S208" s="375">
        <v>0</v>
      </c>
      <c r="AN208" s="533" t="s">
        <v>376</v>
      </c>
      <c r="AO208" s="572">
        <v>52.09</v>
      </c>
      <c r="AP208" s="400">
        <v>54.81</v>
      </c>
      <c r="AQ208" s="400"/>
      <c r="AR208" s="400"/>
      <c r="AS208" s="392"/>
      <c r="AT208" s="91"/>
    </row>
    <row r="209" spans="2:46" ht="15.75" thickBot="1">
      <c r="B209" s="366" t="s">
        <v>68</v>
      </c>
      <c r="C209" s="360"/>
      <c r="D209" s="391"/>
      <c r="E209" s="359"/>
      <c r="F209" s="399"/>
      <c r="G209" s="359"/>
      <c r="H209" s="359"/>
      <c r="I209" s="359"/>
      <c r="J209" s="360"/>
      <c r="K209" s="399"/>
      <c r="L209" s="359"/>
      <c r="M209" s="359"/>
      <c r="N209" s="361"/>
      <c r="O209" s="359"/>
      <c r="P209" s="399"/>
      <c r="Q209" s="359"/>
      <c r="R209" s="359"/>
      <c r="S209" s="361"/>
      <c r="AN209" s="535" t="s">
        <v>375</v>
      </c>
      <c r="AO209" s="573">
        <v>52.49</v>
      </c>
      <c r="AP209" s="574"/>
      <c r="AQ209" s="574"/>
      <c r="AR209" s="574"/>
      <c r="AS209" s="575"/>
      <c r="AT209" s="91"/>
    </row>
    <row r="210" spans="2:46">
      <c r="B210" s="369" t="s">
        <v>328</v>
      </c>
      <c r="C210" s="370">
        <v>1.84</v>
      </c>
      <c r="D210" s="392">
        <v>50.55</v>
      </c>
      <c r="E210" s="372">
        <v>1.9</v>
      </c>
      <c r="F210" s="400">
        <v>48.47</v>
      </c>
      <c r="G210" s="372">
        <v>1.87</v>
      </c>
      <c r="H210" s="372">
        <v>0.03</v>
      </c>
      <c r="I210" s="372">
        <v>0</v>
      </c>
      <c r="J210" s="370">
        <v>1.86</v>
      </c>
      <c r="K210" s="400">
        <v>50.42</v>
      </c>
      <c r="L210" s="372">
        <v>1.82</v>
      </c>
      <c r="M210" s="372">
        <v>0.04</v>
      </c>
      <c r="N210" s="371">
        <v>0</v>
      </c>
      <c r="O210" s="372">
        <v>1.94</v>
      </c>
      <c r="P210" s="400">
        <v>49.79</v>
      </c>
      <c r="Q210" s="372">
        <v>1.9</v>
      </c>
      <c r="R210" s="372">
        <v>0</v>
      </c>
      <c r="S210" s="371">
        <v>0.04</v>
      </c>
      <c r="AT210" s="91"/>
    </row>
    <row r="211" spans="2:46" ht="18">
      <c r="B211" s="365" t="s">
        <v>329</v>
      </c>
      <c r="C211" s="360">
        <v>-0.02</v>
      </c>
      <c r="D211" s="391">
        <v>-0.55000000000000004</v>
      </c>
      <c r="E211" s="359">
        <v>0.12</v>
      </c>
      <c r="F211" s="399">
        <v>3.06</v>
      </c>
      <c r="G211" s="359">
        <v>0.12</v>
      </c>
      <c r="H211" s="359">
        <v>0</v>
      </c>
      <c r="I211" s="359">
        <v>0</v>
      </c>
      <c r="J211" s="360">
        <v>0.2</v>
      </c>
      <c r="K211" s="399">
        <v>5.33</v>
      </c>
      <c r="L211" s="359">
        <v>0.18</v>
      </c>
      <c r="M211" s="359">
        <v>0.01</v>
      </c>
      <c r="N211" s="361">
        <v>0</v>
      </c>
      <c r="O211" s="359">
        <v>0.2</v>
      </c>
      <c r="P211" s="399">
        <v>5.2</v>
      </c>
      <c r="Q211" s="359">
        <v>0.2</v>
      </c>
      <c r="R211" s="359">
        <v>0</v>
      </c>
      <c r="S211" s="361">
        <v>0</v>
      </c>
      <c r="AT211" s="91"/>
    </row>
    <row r="212" spans="2:46" ht="18">
      <c r="B212" s="369" t="s">
        <v>330</v>
      </c>
      <c r="C212" s="370">
        <v>1.38</v>
      </c>
      <c r="D212" s="392">
        <v>37.909999999999997</v>
      </c>
      <c r="E212" s="372">
        <v>1.5</v>
      </c>
      <c r="F212" s="400">
        <v>38.270000000000003</v>
      </c>
      <c r="G212" s="372">
        <v>1.49</v>
      </c>
      <c r="H212" s="372">
        <v>0.01</v>
      </c>
      <c r="I212" s="372">
        <v>0</v>
      </c>
      <c r="J212" s="370">
        <v>1.36</v>
      </c>
      <c r="K212" s="400">
        <v>36.880000000000003</v>
      </c>
      <c r="L212" s="372">
        <v>1.35</v>
      </c>
      <c r="M212" s="372">
        <v>0.01</v>
      </c>
      <c r="N212" s="371">
        <v>0</v>
      </c>
      <c r="O212" s="372">
        <v>1.45</v>
      </c>
      <c r="P212" s="400">
        <v>37.380000000000003</v>
      </c>
      <c r="Q212" s="372">
        <v>1.45</v>
      </c>
      <c r="R212" s="372">
        <v>0.01</v>
      </c>
      <c r="S212" s="371">
        <v>0</v>
      </c>
      <c r="AT212" s="91"/>
    </row>
    <row r="213" spans="2:46">
      <c r="B213" s="365" t="s">
        <v>158</v>
      </c>
      <c r="C213" s="360">
        <v>7.0000000000000007E-2</v>
      </c>
      <c r="D213" s="391">
        <v>1.92</v>
      </c>
      <c r="E213" s="359">
        <v>7.0000000000000007E-2</v>
      </c>
      <c r="F213" s="399">
        <v>1.79</v>
      </c>
      <c r="G213" s="359">
        <v>7.0000000000000007E-2</v>
      </c>
      <c r="H213" s="359">
        <v>0</v>
      </c>
      <c r="I213" s="359">
        <v>0</v>
      </c>
      <c r="J213" s="360">
        <v>7.0000000000000007E-2</v>
      </c>
      <c r="K213" s="399">
        <v>2.0099999999999998</v>
      </c>
      <c r="L213" s="359">
        <v>7.0000000000000007E-2</v>
      </c>
      <c r="M213" s="359">
        <v>0</v>
      </c>
      <c r="N213" s="361">
        <v>0</v>
      </c>
      <c r="O213" s="359">
        <v>0.02</v>
      </c>
      <c r="P213" s="399">
        <v>0.57999999999999996</v>
      </c>
      <c r="Q213" s="359">
        <v>0.02</v>
      </c>
      <c r="R213" s="359">
        <v>0</v>
      </c>
      <c r="S213" s="361">
        <v>0</v>
      </c>
      <c r="AT213" s="91"/>
    </row>
    <row r="214" spans="2:46" ht="18">
      <c r="B214" s="369" t="s">
        <v>159</v>
      </c>
      <c r="C214" s="370">
        <v>0.61</v>
      </c>
      <c r="D214" s="392">
        <v>16.760000000000002</v>
      </c>
      <c r="E214" s="372">
        <v>0.66</v>
      </c>
      <c r="F214" s="400">
        <v>16.84</v>
      </c>
      <c r="G214" s="372">
        <v>0.66</v>
      </c>
      <c r="H214" s="372">
        <v>0.01</v>
      </c>
      <c r="I214" s="372">
        <v>0</v>
      </c>
      <c r="J214" s="370">
        <v>0.68</v>
      </c>
      <c r="K214" s="400">
        <v>18.53</v>
      </c>
      <c r="L214" s="372">
        <v>0.65</v>
      </c>
      <c r="M214" s="372">
        <v>0.03</v>
      </c>
      <c r="N214" s="371">
        <v>0</v>
      </c>
      <c r="O214" s="372">
        <v>0.76</v>
      </c>
      <c r="P214" s="400">
        <v>19.54</v>
      </c>
      <c r="Q214" s="372">
        <v>0.73</v>
      </c>
      <c r="R214" s="372">
        <v>0.03</v>
      </c>
      <c r="S214" s="371">
        <v>0</v>
      </c>
      <c r="AT214" s="91"/>
    </row>
    <row r="215" spans="2:46">
      <c r="B215" s="366" t="s">
        <v>72</v>
      </c>
      <c r="C215" s="377">
        <v>3.88</v>
      </c>
      <c r="D215" s="394">
        <v>106.59</v>
      </c>
      <c r="E215" s="379">
        <v>4.25</v>
      </c>
      <c r="F215" s="397">
        <v>108.42</v>
      </c>
      <c r="G215" s="379">
        <v>4.21</v>
      </c>
      <c r="H215" s="379">
        <v>0.05</v>
      </c>
      <c r="I215" s="379">
        <v>0</v>
      </c>
      <c r="J215" s="377">
        <v>4.17</v>
      </c>
      <c r="K215" s="397">
        <v>113.05</v>
      </c>
      <c r="L215" s="379">
        <v>4.07</v>
      </c>
      <c r="M215" s="379">
        <v>0.1</v>
      </c>
      <c r="N215" s="378">
        <v>0</v>
      </c>
      <c r="O215" s="379">
        <v>4.37</v>
      </c>
      <c r="P215" s="397">
        <v>112.22</v>
      </c>
      <c r="Q215" s="379">
        <v>4.28</v>
      </c>
      <c r="R215" s="379">
        <v>0.08</v>
      </c>
      <c r="S215" s="378">
        <v>0</v>
      </c>
      <c r="AT215" s="91"/>
    </row>
    <row r="216" spans="2:46" ht="24" customHeight="1" thickBot="1">
      <c r="B216" s="385" t="s">
        <v>345</v>
      </c>
      <c r="C216" s="386">
        <v>0.38</v>
      </c>
      <c r="D216" s="396">
        <v>10.44</v>
      </c>
      <c r="E216" s="388">
        <v>0.22</v>
      </c>
      <c r="F216" s="403">
        <v>5.61</v>
      </c>
      <c r="G216" s="388">
        <v>0.21</v>
      </c>
      <c r="H216" s="388">
        <v>0.01</v>
      </c>
      <c r="I216" s="388">
        <v>0</v>
      </c>
      <c r="J216" s="386">
        <v>0.2</v>
      </c>
      <c r="K216" s="403">
        <v>5.38</v>
      </c>
      <c r="L216" s="388">
        <v>0.19</v>
      </c>
      <c r="M216" s="388">
        <v>0.01</v>
      </c>
      <c r="N216" s="387">
        <v>0</v>
      </c>
      <c r="O216" s="388">
        <v>0.28000000000000003</v>
      </c>
      <c r="P216" s="403">
        <v>7.15</v>
      </c>
      <c r="Q216" s="388">
        <v>0.27</v>
      </c>
      <c r="R216" s="388">
        <v>0</v>
      </c>
      <c r="S216" s="387">
        <v>0</v>
      </c>
      <c r="AT216" s="91"/>
    </row>
    <row r="217" spans="2:46" ht="15.75" thickBot="1">
      <c r="AT217" s="91"/>
    </row>
    <row r="218" spans="2:46" ht="15.75" thickBot="1">
      <c r="B218" s="353" t="s">
        <v>82</v>
      </c>
      <c r="C218" s="870" t="s">
        <v>425</v>
      </c>
      <c r="D218" s="871"/>
      <c r="E218" s="871"/>
      <c r="F218" s="871"/>
      <c r="G218" s="871"/>
      <c r="H218" s="871"/>
      <c r="I218" s="871"/>
      <c r="J218" s="871"/>
      <c r="K218" s="871"/>
      <c r="L218" s="871"/>
      <c r="M218" s="871"/>
      <c r="N218" s="871"/>
      <c r="O218" s="871"/>
      <c r="P218" s="871"/>
      <c r="Q218" s="871"/>
      <c r="R218" s="871"/>
      <c r="S218" s="872"/>
      <c r="AT218" s="91"/>
    </row>
    <row r="219" spans="2:46" ht="15.75" thickBot="1">
      <c r="B219" s="325"/>
      <c r="C219" s="870" t="s">
        <v>407</v>
      </c>
      <c r="D219" s="871"/>
      <c r="E219" s="871"/>
      <c r="F219" s="871"/>
      <c r="G219" s="871"/>
      <c r="H219" s="871"/>
      <c r="I219" s="871"/>
      <c r="J219" s="871"/>
      <c r="K219" s="871"/>
      <c r="L219" s="871"/>
      <c r="M219" s="871"/>
      <c r="N219" s="871"/>
      <c r="O219" s="871"/>
      <c r="P219" s="871"/>
      <c r="Q219" s="871"/>
      <c r="R219" s="871"/>
      <c r="S219" s="872"/>
      <c r="U219" s="829" t="s">
        <v>408</v>
      </c>
      <c r="V219" s="830"/>
      <c r="W219" s="830"/>
      <c r="X219" s="830"/>
      <c r="Y219" s="830"/>
      <c r="Z219" s="830"/>
      <c r="AA219" s="831"/>
      <c r="AT219" s="91"/>
    </row>
    <row r="220" spans="2:46" ht="15.75" thickBot="1">
      <c r="B220" s="325"/>
      <c r="C220" s="322"/>
      <c r="D220" s="255"/>
      <c r="E220" s="321"/>
      <c r="F220" s="323"/>
      <c r="G220" s="321"/>
      <c r="H220" s="321"/>
      <c r="I220" s="321"/>
      <c r="J220" s="63"/>
      <c r="K220" s="134"/>
      <c r="L220" s="63"/>
      <c r="M220" s="63"/>
      <c r="N220" s="63"/>
      <c r="O220" s="63"/>
      <c r="P220" s="134"/>
      <c r="Q220" s="63"/>
      <c r="R220" s="63"/>
      <c r="S220" s="63"/>
      <c r="AT220" s="91"/>
    </row>
    <row r="221" spans="2:46" ht="15.75" thickBot="1">
      <c r="B221" s="837" t="s">
        <v>312</v>
      </c>
      <c r="C221" s="876">
        <v>2010</v>
      </c>
      <c r="D221" s="877"/>
      <c r="E221" s="844">
        <v>2011</v>
      </c>
      <c r="F221" s="845"/>
      <c r="G221" s="845"/>
      <c r="H221" s="845"/>
      <c r="I221" s="843"/>
      <c r="J221" s="844" t="s">
        <v>119</v>
      </c>
      <c r="K221" s="845"/>
      <c r="L221" s="845"/>
      <c r="M221" s="845"/>
      <c r="N221" s="843"/>
      <c r="O221" s="846">
        <v>2012</v>
      </c>
      <c r="P221" s="847"/>
      <c r="Q221" s="847"/>
      <c r="R221" s="847"/>
      <c r="S221" s="848"/>
      <c r="AT221" s="91"/>
    </row>
    <row r="222" spans="2:46">
      <c r="B222" s="837"/>
      <c r="C222" s="863" t="s">
        <v>147</v>
      </c>
      <c r="D222" s="866" t="s">
        <v>63</v>
      </c>
      <c r="E222" s="863" t="s">
        <v>147</v>
      </c>
      <c r="F222" s="859" t="s">
        <v>63</v>
      </c>
      <c r="G222" s="861" t="s">
        <v>147</v>
      </c>
      <c r="H222" s="861"/>
      <c r="I222" s="856"/>
      <c r="J222" s="857" t="s">
        <v>147</v>
      </c>
      <c r="K222" s="859" t="s">
        <v>63</v>
      </c>
      <c r="L222" s="861" t="s">
        <v>147</v>
      </c>
      <c r="M222" s="861"/>
      <c r="N222" s="862"/>
      <c r="O222" s="863" t="s">
        <v>147</v>
      </c>
      <c r="P222" s="859" t="s">
        <v>63</v>
      </c>
      <c r="Q222" s="861" t="s">
        <v>147</v>
      </c>
      <c r="R222" s="861"/>
      <c r="S222" s="856"/>
      <c r="U222" s="389"/>
      <c r="V222" s="434">
        <v>2010</v>
      </c>
      <c r="W222" s="435">
        <v>2011</v>
      </c>
      <c r="X222" s="436" t="s">
        <v>119</v>
      </c>
      <c r="Y222" s="890">
        <v>2012</v>
      </c>
      <c r="Z222" s="891"/>
      <c r="AA222" s="892"/>
      <c r="AT222" s="91"/>
    </row>
    <row r="223" spans="2:46" ht="18.75" thickBot="1">
      <c r="B223" s="837"/>
      <c r="C223" s="865"/>
      <c r="D223" s="867"/>
      <c r="E223" s="865"/>
      <c r="F223" s="868"/>
      <c r="G223" s="354" t="s">
        <v>148</v>
      </c>
      <c r="H223" s="354" t="s">
        <v>149</v>
      </c>
      <c r="I223" s="355" t="s">
        <v>150</v>
      </c>
      <c r="J223" s="869"/>
      <c r="K223" s="868"/>
      <c r="L223" s="354" t="s">
        <v>148</v>
      </c>
      <c r="M223" s="354" t="s">
        <v>149</v>
      </c>
      <c r="N223" s="356" t="s">
        <v>150</v>
      </c>
      <c r="O223" s="865"/>
      <c r="P223" s="868"/>
      <c r="Q223" s="354" t="s">
        <v>148</v>
      </c>
      <c r="R223" s="354" t="s">
        <v>149</v>
      </c>
      <c r="S223" s="355" t="s">
        <v>150</v>
      </c>
      <c r="U223" s="433" t="s">
        <v>312</v>
      </c>
      <c r="V223" s="412" t="s">
        <v>43</v>
      </c>
      <c r="W223" s="413" t="s">
        <v>43</v>
      </c>
      <c r="X223" s="414" t="s">
        <v>43</v>
      </c>
      <c r="Y223" s="415" t="s">
        <v>43</v>
      </c>
      <c r="Z223" s="426" t="s">
        <v>63</v>
      </c>
      <c r="AA223" s="427" t="s">
        <v>86</v>
      </c>
      <c r="AT223" s="91"/>
    </row>
    <row r="224" spans="2:46">
      <c r="B224" s="368" t="s">
        <v>65</v>
      </c>
      <c r="C224" s="405"/>
      <c r="D224" s="390"/>
      <c r="E224" s="406"/>
      <c r="F224" s="398"/>
      <c r="G224" s="406"/>
      <c r="H224" s="406"/>
      <c r="I224" s="406"/>
      <c r="J224" s="407"/>
      <c r="K224" s="404"/>
      <c r="L224" s="408"/>
      <c r="M224" s="408"/>
      <c r="N224" s="409"/>
      <c r="O224" s="408"/>
      <c r="P224" s="404"/>
      <c r="Q224" s="408"/>
      <c r="R224" s="408"/>
      <c r="S224" s="409"/>
      <c r="U224" s="410" t="s">
        <v>331</v>
      </c>
      <c r="V224" s="407">
        <v>0.04</v>
      </c>
      <c r="W224" s="416">
        <v>0.04</v>
      </c>
      <c r="X224" s="409">
        <v>0.04</v>
      </c>
      <c r="Y224" s="408">
        <v>0.05</v>
      </c>
      <c r="Z224" s="404">
        <v>4.76</v>
      </c>
      <c r="AA224" s="428">
        <v>15.89</v>
      </c>
      <c r="AT224" s="91"/>
    </row>
    <row r="225" spans="2:46">
      <c r="B225" s="365" t="s">
        <v>21</v>
      </c>
      <c r="C225" s="360">
        <v>0.86</v>
      </c>
      <c r="D225" s="391">
        <v>100</v>
      </c>
      <c r="E225" s="359">
        <v>1.03</v>
      </c>
      <c r="F225" s="399">
        <v>100</v>
      </c>
      <c r="G225" s="359">
        <v>1.03</v>
      </c>
      <c r="H225" s="359">
        <v>0</v>
      </c>
      <c r="I225" s="359">
        <v>0</v>
      </c>
      <c r="J225" s="360">
        <v>1.04</v>
      </c>
      <c r="K225" s="399">
        <v>100</v>
      </c>
      <c r="L225" s="359">
        <v>1.04</v>
      </c>
      <c r="M225" s="359">
        <v>0</v>
      </c>
      <c r="N225" s="361">
        <v>0</v>
      </c>
      <c r="O225" s="359">
        <v>0.97</v>
      </c>
      <c r="P225" s="399">
        <v>100</v>
      </c>
      <c r="Q225" s="359">
        <v>0.97</v>
      </c>
      <c r="R225" s="359">
        <v>0</v>
      </c>
      <c r="S225" s="361">
        <v>0</v>
      </c>
      <c r="U225" s="365" t="s">
        <v>332</v>
      </c>
      <c r="V225" s="417">
        <v>0.12</v>
      </c>
      <c r="W225" s="418">
        <v>0.17</v>
      </c>
      <c r="X225" s="419">
        <v>0.17</v>
      </c>
      <c r="Y225" s="420">
        <v>0.17</v>
      </c>
      <c r="Z225" s="429">
        <v>17.28</v>
      </c>
      <c r="AA225" s="430">
        <v>57.67</v>
      </c>
      <c r="AT225" s="91"/>
    </row>
    <row r="226" spans="2:46" ht="18">
      <c r="B226" s="369" t="s">
        <v>326</v>
      </c>
      <c r="C226" s="370">
        <v>0.05</v>
      </c>
      <c r="D226" s="392">
        <v>5.81</v>
      </c>
      <c r="E226" s="372">
        <v>0.05</v>
      </c>
      <c r="F226" s="400">
        <v>4.8499999999999996</v>
      </c>
      <c r="G226" s="372">
        <v>0.05</v>
      </c>
      <c r="H226" s="372">
        <v>0</v>
      </c>
      <c r="I226" s="372">
        <v>0</v>
      </c>
      <c r="J226" s="370">
        <v>0.05</v>
      </c>
      <c r="K226" s="400">
        <v>4.75</v>
      </c>
      <c r="L226" s="372">
        <v>0.05</v>
      </c>
      <c r="M226" s="372">
        <v>0</v>
      </c>
      <c r="N226" s="371">
        <v>0</v>
      </c>
      <c r="O226" s="372">
        <v>0.03</v>
      </c>
      <c r="P226" s="400">
        <v>2.87</v>
      </c>
      <c r="Q226" s="372">
        <v>0.03</v>
      </c>
      <c r="R226" s="372">
        <v>0</v>
      </c>
      <c r="S226" s="371">
        <v>0</v>
      </c>
      <c r="U226" s="369" t="s">
        <v>87</v>
      </c>
      <c r="V226" s="370">
        <v>0.08</v>
      </c>
      <c r="W226" s="421">
        <v>0.09</v>
      </c>
      <c r="X226" s="371">
        <v>0.09</v>
      </c>
      <c r="Y226" s="372">
        <v>0.08</v>
      </c>
      <c r="Z226" s="400">
        <v>7.93</v>
      </c>
      <c r="AA226" s="392">
        <v>26.44</v>
      </c>
      <c r="AT226" s="91"/>
    </row>
    <row r="227" spans="2:46" ht="23.25" customHeight="1" thickBot="1">
      <c r="B227" s="365" t="s">
        <v>327</v>
      </c>
      <c r="C227" s="360">
        <v>0.13</v>
      </c>
      <c r="D227" s="391">
        <v>15.12</v>
      </c>
      <c r="E227" s="359">
        <v>0.15</v>
      </c>
      <c r="F227" s="399">
        <v>14.56</v>
      </c>
      <c r="G227" s="359">
        <v>0.15</v>
      </c>
      <c r="H227" s="359">
        <v>0</v>
      </c>
      <c r="I227" s="359">
        <v>0</v>
      </c>
      <c r="J227" s="360">
        <v>0.15</v>
      </c>
      <c r="K227" s="399">
        <v>14.26</v>
      </c>
      <c r="L227" s="359">
        <v>0.15</v>
      </c>
      <c r="M227" s="359">
        <v>0</v>
      </c>
      <c r="N227" s="361">
        <v>0</v>
      </c>
      <c r="O227" s="359">
        <v>0.18</v>
      </c>
      <c r="P227" s="399">
        <v>18.309999999999999</v>
      </c>
      <c r="Q227" s="359">
        <v>0.18</v>
      </c>
      <c r="R227" s="359">
        <v>0</v>
      </c>
      <c r="S227" s="361">
        <v>0</v>
      </c>
      <c r="U227" s="367" t="s">
        <v>44</v>
      </c>
      <c r="V227" s="422">
        <v>0.24</v>
      </c>
      <c r="W227" s="423">
        <v>0.3</v>
      </c>
      <c r="X227" s="424">
        <v>0.28999999999999998</v>
      </c>
      <c r="Y227" s="425">
        <v>0.28999999999999998</v>
      </c>
      <c r="Z227" s="431">
        <v>29.97</v>
      </c>
      <c r="AA227" s="432">
        <v>100</v>
      </c>
      <c r="AT227" s="91"/>
    </row>
    <row r="228" spans="2:46">
      <c r="B228" s="373" t="s">
        <v>67</v>
      </c>
      <c r="C228" s="374">
        <v>1.04</v>
      </c>
      <c r="D228" s="393">
        <v>120.93</v>
      </c>
      <c r="E228" s="376">
        <v>1.23</v>
      </c>
      <c r="F228" s="401">
        <v>119.42</v>
      </c>
      <c r="G228" s="376">
        <v>1.23</v>
      </c>
      <c r="H228" s="376">
        <v>0</v>
      </c>
      <c r="I228" s="376">
        <v>0</v>
      </c>
      <c r="J228" s="374">
        <v>1.24</v>
      </c>
      <c r="K228" s="401">
        <v>119.01</v>
      </c>
      <c r="L228" s="376">
        <v>1.24</v>
      </c>
      <c r="M228" s="376">
        <v>0</v>
      </c>
      <c r="N228" s="375">
        <v>0</v>
      </c>
      <c r="O228" s="376">
        <v>1.17</v>
      </c>
      <c r="P228" s="401">
        <v>121.18</v>
      </c>
      <c r="Q228" s="376">
        <v>1.17</v>
      </c>
      <c r="R228" s="376">
        <v>0</v>
      </c>
      <c r="S228" s="375">
        <v>0</v>
      </c>
      <c r="AT228" s="91"/>
    </row>
    <row r="229" spans="2:46">
      <c r="B229" s="366" t="s">
        <v>68</v>
      </c>
      <c r="C229" s="360"/>
      <c r="D229" s="391"/>
      <c r="E229" s="359"/>
      <c r="F229" s="399"/>
      <c r="G229" s="359"/>
      <c r="H229" s="359"/>
      <c r="I229" s="359"/>
      <c r="J229" s="360"/>
      <c r="K229" s="399"/>
      <c r="L229" s="359"/>
      <c r="M229" s="359"/>
      <c r="N229" s="361"/>
      <c r="O229" s="359"/>
      <c r="P229" s="399"/>
      <c r="Q229" s="359"/>
      <c r="R229" s="359"/>
      <c r="S229" s="361"/>
      <c r="AT229" s="91"/>
    </row>
    <row r="230" spans="2:46">
      <c r="B230" s="369" t="s">
        <v>328</v>
      </c>
      <c r="C230" s="370">
        <v>0.77</v>
      </c>
      <c r="D230" s="392">
        <v>89.53</v>
      </c>
      <c r="E230" s="372">
        <v>0.76</v>
      </c>
      <c r="F230" s="400">
        <v>73.790000000000006</v>
      </c>
      <c r="G230" s="372">
        <v>0.76</v>
      </c>
      <c r="H230" s="372">
        <v>0</v>
      </c>
      <c r="I230" s="372">
        <v>0</v>
      </c>
      <c r="J230" s="370">
        <v>0.75</v>
      </c>
      <c r="K230" s="400">
        <v>71.739999999999995</v>
      </c>
      <c r="L230" s="372">
        <v>0.75</v>
      </c>
      <c r="M230" s="372">
        <v>0</v>
      </c>
      <c r="N230" s="371">
        <v>0</v>
      </c>
      <c r="O230" s="372">
        <v>0.67</v>
      </c>
      <c r="P230" s="400">
        <v>69.28</v>
      </c>
      <c r="Q230" s="372">
        <v>0.67</v>
      </c>
      <c r="R230" s="372">
        <v>0</v>
      </c>
      <c r="S230" s="371">
        <v>0</v>
      </c>
      <c r="AT230" s="91"/>
    </row>
    <row r="231" spans="2:46" ht="18">
      <c r="B231" s="365" t="s">
        <v>329</v>
      </c>
      <c r="C231" s="360">
        <v>-0.37</v>
      </c>
      <c r="D231" s="391">
        <v>-43.02</v>
      </c>
      <c r="E231" s="359">
        <v>-0.22</v>
      </c>
      <c r="F231" s="399">
        <v>-21.36</v>
      </c>
      <c r="G231" s="359">
        <v>-0.22</v>
      </c>
      <c r="H231" s="359">
        <v>0</v>
      </c>
      <c r="I231" s="359">
        <v>0</v>
      </c>
      <c r="J231" s="360">
        <v>-0.22</v>
      </c>
      <c r="K231" s="399">
        <v>-21.36</v>
      </c>
      <c r="L231" s="359">
        <v>-0.22</v>
      </c>
      <c r="M231" s="359">
        <v>0</v>
      </c>
      <c r="N231" s="361">
        <v>0</v>
      </c>
      <c r="O231" s="359">
        <v>-7.0000000000000007E-2</v>
      </c>
      <c r="P231" s="399">
        <v>-7.27</v>
      </c>
      <c r="Q231" s="359">
        <v>-7.0000000000000007E-2</v>
      </c>
      <c r="R231" s="359">
        <v>0</v>
      </c>
      <c r="S231" s="361">
        <v>0</v>
      </c>
      <c r="AT231" s="91"/>
    </row>
    <row r="232" spans="2:46" ht="18">
      <c r="B232" s="369" t="s">
        <v>330</v>
      </c>
      <c r="C232" s="370">
        <v>0.21</v>
      </c>
      <c r="D232" s="392">
        <v>24.42</v>
      </c>
      <c r="E232" s="372">
        <v>0.26</v>
      </c>
      <c r="F232" s="400">
        <v>25.24</v>
      </c>
      <c r="G232" s="372">
        <v>0.26</v>
      </c>
      <c r="H232" s="372">
        <v>0</v>
      </c>
      <c r="I232" s="372">
        <v>0</v>
      </c>
      <c r="J232" s="370">
        <v>0.25</v>
      </c>
      <c r="K232" s="400">
        <v>24.16</v>
      </c>
      <c r="L232" s="372">
        <v>0.25</v>
      </c>
      <c r="M232" s="372">
        <v>0</v>
      </c>
      <c r="N232" s="371">
        <v>0</v>
      </c>
      <c r="O232" s="372">
        <v>0.24</v>
      </c>
      <c r="P232" s="400">
        <v>25.21</v>
      </c>
      <c r="Q232" s="372">
        <v>0.24</v>
      </c>
      <c r="R232" s="372">
        <v>0</v>
      </c>
      <c r="S232" s="371">
        <v>0</v>
      </c>
      <c r="AT232" s="91"/>
    </row>
    <row r="233" spans="2:46">
      <c r="B233" s="365" t="s">
        <v>158</v>
      </c>
      <c r="C233" s="360">
        <v>0.01</v>
      </c>
      <c r="D233" s="391">
        <v>1.1599999999999999</v>
      </c>
      <c r="E233" s="359">
        <v>0</v>
      </c>
      <c r="F233" s="399">
        <v>0</v>
      </c>
      <c r="G233" s="359">
        <v>0</v>
      </c>
      <c r="H233" s="359">
        <v>0</v>
      </c>
      <c r="I233" s="359">
        <v>0</v>
      </c>
      <c r="J233" s="360">
        <v>0</v>
      </c>
      <c r="K233" s="399">
        <v>0.02</v>
      </c>
      <c r="L233" s="359">
        <v>0</v>
      </c>
      <c r="M233" s="359">
        <v>0</v>
      </c>
      <c r="N233" s="361">
        <v>0</v>
      </c>
      <c r="O233" s="359">
        <v>0</v>
      </c>
      <c r="P233" s="399">
        <v>0.02</v>
      </c>
      <c r="Q233" s="359">
        <v>0</v>
      </c>
      <c r="R233" s="359">
        <v>0</v>
      </c>
      <c r="S233" s="361">
        <v>0</v>
      </c>
      <c r="AT233" s="91"/>
    </row>
    <row r="234" spans="2:46" ht="18">
      <c r="B234" s="369" t="s">
        <v>159</v>
      </c>
      <c r="C234" s="370">
        <v>0.24</v>
      </c>
      <c r="D234" s="392">
        <v>27.91</v>
      </c>
      <c r="E234" s="372">
        <v>0.27</v>
      </c>
      <c r="F234" s="400">
        <v>26.21</v>
      </c>
      <c r="G234" s="372">
        <v>0.27</v>
      </c>
      <c r="H234" s="372">
        <v>0.01</v>
      </c>
      <c r="I234" s="372">
        <v>0</v>
      </c>
      <c r="J234" s="370">
        <v>0.27</v>
      </c>
      <c r="K234" s="400">
        <v>25.83</v>
      </c>
      <c r="L234" s="372">
        <v>0.27</v>
      </c>
      <c r="M234" s="372">
        <v>0</v>
      </c>
      <c r="N234" s="371">
        <v>0</v>
      </c>
      <c r="O234" s="372">
        <v>0.28999999999999998</v>
      </c>
      <c r="P234" s="400">
        <v>29.61</v>
      </c>
      <c r="Q234" s="372">
        <v>0.28999999999999998</v>
      </c>
      <c r="R234" s="372">
        <v>0</v>
      </c>
      <c r="S234" s="371">
        <v>0</v>
      </c>
      <c r="AT234" s="91"/>
    </row>
    <row r="235" spans="2:46">
      <c r="B235" s="366" t="s">
        <v>72</v>
      </c>
      <c r="C235" s="377">
        <v>0.86</v>
      </c>
      <c r="D235" s="394">
        <v>100</v>
      </c>
      <c r="E235" s="379">
        <v>1.07</v>
      </c>
      <c r="F235" s="397">
        <v>103.88</v>
      </c>
      <c r="G235" s="379">
        <v>1.07</v>
      </c>
      <c r="H235" s="379">
        <v>0.05</v>
      </c>
      <c r="I235" s="379">
        <v>0</v>
      </c>
      <c r="J235" s="377">
        <v>1.05</v>
      </c>
      <c r="K235" s="397">
        <v>100.4</v>
      </c>
      <c r="L235" s="379">
        <v>1.05</v>
      </c>
      <c r="M235" s="379">
        <v>0</v>
      </c>
      <c r="N235" s="378">
        <v>0</v>
      </c>
      <c r="O235" s="379">
        <v>1.1299999999999999</v>
      </c>
      <c r="P235" s="397">
        <v>116.85</v>
      </c>
      <c r="Q235" s="379">
        <v>1.1299999999999999</v>
      </c>
      <c r="R235" s="379">
        <v>0</v>
      </c>
      <c r="S235" s="378">
        <v>0</v>
      </c>
      <c r="AT235" s="91"/>
    </row>
    <row r="236" spans="2:46" ht="21.75" customHeight="1" thickBot="1">
      <c r="B236" s="385" t="s">
        <v>344</v>
      </c>
      <c r="C236" s="386">
        <v>0.18</v>
      </c>
      <c r="D236" s="396">
        <v>20.93</v>
      </c>
      <c r="E236" s="388">
        <v>0.16</v>
      </c>
      <c r="F236" s="403">
        <v>15.53</v>
      </c>
      <c r="G236" s="388">
        <v>0.16</v>
      </c>
      <c r="H236" s="388">
        <v>0</v>
      </c>
      <c r="I236" s="388">
        <v>0</v>
      </c>
      <c r="J236" s="386">
        <v>0.17</v>
      </c>
      <c r="K236" s="403">
        <v>16.170000000000002</v>
      </c>
      <c r="L236" s="388">
        <v>0.17</v>
      </c>
      <c r="M236" s="388">
        <v>0</v>
      </c>
      <c r="N236" s="387">
        <v>0</v>
      </c>
      <c r="O236" s="388">
        <v>0.03</v>
      </c>
      <c r="P236" s="403">
        <v>3.46</v>
      </c>
      <c r="Q236" s="388">
        <v>0.03</v>
      </c>
      <c r="R236" s="388">
        <v>0</v>
      </c>
      <c r="S236" s="387">
        <v>0</v>
      </c>
      <c r="AT236" s="91"/>
    </row>
    <row r="237" spans="2:46" ht="15.75" thickBot="1">
      <c r="AT237" s="91"/>
    </row>
    <row r="238" spans="2:46" ht="15.75" thickBot="1">
      <c r="B238" s="353" t="s">
        <v>83</v>
      </c>
      <c r="C238" s="870" t="s">
        <v>426</v>
      </c>
      <c r="D238" s="871"/>
      <c r="E238" s="871"/>
      <c r="F238" s="871"/>
      <c r="G238" s="871"/>
      <c r="H238" s="871"/>
      <c r="I238" s="871"/>
      <c r="J238" s="871"/>
      <c r="K238" s="871"/>
      <c r="L238" s="871"/>
      <c r="M238" s="871"/>
      <c r="N238" s="871"/>
      <c r="O238" s="871"/>
      <c r="P238" s="871"/>
      <c r="Q238" s="871"/>
      <c r="R238" s="871"/>
      <c r="S238" s="872"/>
      <c r="AT238" s="91"/>
    </row>
    <row r="239" spans="2:46" ht="15.75" thickBot="1">
      <c r="B239" s="325"/>
      <c r="C239" s="870" t="s">
        <v>407</v>
      </c>
      <c r="D239" s="871"/>
      <c r="E239" s="871"/>
      <c r="F239" s="871"/>
      <c r="G239" s="871"/>
      <c r="H239" s="871"/>
      <c r="I239" s="871"/>
      <c r="J239" s="871"/>
      <c r="K239" s="871"/>
      <c r="L239" s="871"/>
      <c r="M239" s="871"/>
      <c r="N239" s="871"/>
      <c r="O239" s="871"/>
      <c r="P239" s="871"/>
      <c r="Q239" s="871"/>
      <c r="R239" s="871"/>
      <c r="S239" s="872"/>
      <c r="U239" s="829" t="s">
        <v>408</v>
      </c>
      <c r="V239" s="830"/>
      <c r="W239" s="830"/>
      <c r="X239" s="830"/>
      <c r="Y239" s="830"/>
      <c r="Z239" s="830"/>
      <c r="AA239" s="831"/>
      <c r="AT239" s="91"/>
    </row>
    <row r="240" spans="2:46" ht="15.75" thickBot="1">
      <c r="B240" s="325"/>
      <c r="C240" s="322"/>
      <c r="D240" s="255"/>
      <c r="E240" s="321"/>
      <c r="F240" s="323"/>
      <c r="G240" s="321"/>
      <c r="H240" s="321"/>
      <c r="I240" s="321"/>
      <c r="J240" s="63"/>
      <c r="K240" s="134"/>
      <c r="L240" s="63"/>
      <c r="M240" s="63"/>
      <c r="N240" s="63"/>
      <c r="O240" s="63"/>
      <c r="P240" s="134"/>
      <c r="Q240" s="63"/>
      <c r="R240" s="63"/>
      <c r="S240" s="63"/>
      <c r="AT240" s="91"/>
    </row>
    <row r="241" spans="2:46" ht="15.75" thickBot="1">
      <c r="B241" s="837" t="s">
        <v>312</v>
      </c>
      <c r="C241" s="876">
        <v>2010</v>
      </c>
      <c r="D241" s="877"/>
      <c r="E241" s="844">
        <v>2011</v>
      </c>
      <c r="F241" s="845"/>
      <c r="G241" s="845"/>
      <c r="H241" s="845"/>
      <c r="I241" s="843"/>
      <c r="J241" s="844" t="s">
        <v>119</v>
      </c>
      <c r="K241" s="845"/>
      <c r="L241" s="845"/>
      <c r="M241" s="845"/>
      <c r="N241" s="843"/>
      <c r="O241" s="846">
        <v>2012</v>
      </c>
      <c r="P241" s="847"/>
      <c r="Q241" s="847"/>
      <c r="R241" s="847"/>
      <c r="S241" s="848"/>
      <c r="AT241" s="91"/>
    </row>
    <row r="242" spans="2:46">
      <c r="B242" s="837"/>
      <c r="C242" s="863" t="s">
        <v>147</v>
      </c>
      <c r="D242" s="866" t="s">
        <v>63</v>
      </c>
      <c r="E242" s="863" t="s">
        <v>147</v>
      </c>
      <c r="F242" s="859" t="s">
        <v>63</v>
      </c>
      <c r="G242" s="861" t="s">
        <v>147</v>
      </c>
      <c r="H242" s="861"/>
      <c r="I242" s="856"/>
      <c r="J242" s="857" t="s">
        <v>147</v>
      </c>
      <c r="K242" s="859" t="s">
        <v>63</v>
      </c>
      <c r="L242" s="861" t="s">
        <v>147</v>
      </c>
      <c r="M242" s="861"/>
      <c r="N242" s="862"/>
      <c r="O242" s="863" t="s">
        <v>147</v>
      </c>
      <c r="P242" s="859" t="s">
        <v>63</v>
      </c>
      <c r="Q242" s="861" t="s">
        <v>147</v>
      </c>
      <c r="R242" s="861"/>
      <c r="S242" s="856"/>
      <c r="U242" s="389"/>
      <c r="V242" s="434">
        <v>2010</v>
      </c>
      <c r="W242" s="435">
        <v>2011</v>
      </c>
      <c r="X242" s="436" t="s">
        <v>119</v>
      </c>
      <c r="Y242" s="890">
        <v>2012</v>
      </c>
      <c r="Z242" s="891"/>
      <c r="AA242" s="892"/>
      <c r="AT242" s="91"/>
    </row>
    <row r="243" spans="2:46" ht="18.75" thickBot="1">
      <c r="B243" s="837"/>
      <c r="C243" s="865"/>
      <c r="D243" s="867"/>
      <c r="E243" s="865"/>
      <c r="F243" s="868"/>
      <c r="G243" s="354" t="s">
        <v>148</v>
      </c>
      <c r="H243" s="354" t="s">
        <v>149</v>
      </c>
      <c r="I243" s="355" t="s">
        <v>150</v>
      </c>
      <c r="J243" s="869"/>
      <c r="K243" s="868"/>
      <c r="L243" s="354" t="s">
        <v>148</v>
      </c>
      <c r="M243" s="354" t="s">
        <v>149</v>
      </c>
      <c r="N243" s="356" t="s">
        <v>150</v>
      </c>
      <c r="O243" s="865"/>
      <c r="P243" s="868"/>
      <c r="Q243" s="354" t="s">
        <v>148</v>
      </c>
      <c r="R243" s="354" t="s">
        <v>149</v>
      </c>
      <c r="S243" s="355" t="s">
        <v>150</v>
      </c>
      <c r="U243" s="433" t="s">
        <v>312</v>
      </c>
      <c r="V243" s="412" t="s">
        <v>43</v>
      </c>
      <c r="W243" s="413" t="s">
        <v>43</v>
      </c>
      <c r="X243" s="414" t="s">
        <v>43</v>
      </c>
      <c r="Y243" s="415" t="s">
        <v>43</v>
      </c>
      <c r="Z243" s="426" t="s">
        <v>63</v>
      </c>
      <c r="AA243" s="427" t="s">
        <v>86</v>
      </c>
      <c r="AT243" s="91"/>
    </row>
    <row r="244" spans="2:46">
      <c r="B244" s="368" t="s">
        <v>65</v>
      </c>
      <c r="C244" s="405"/>
      <c r="D244" s="390"/>
      <c r="E244" s="406"/>
      <c r="F244" s="398"/>
      <c r="G244" s="406"/>
      <c r="H244" s="406"/>
      <c r="I244" s="406"/>
      <c r="J244" s="407"/>
      <c r="K244" s="404"/>
      <c r="L244" s="408"/>
      <c r="M244" s="408"/>
      <c r="N244" s="409"/>
      <c r="O244" s="408"/>
      <c r="P244" s="404"/>
      <c r="Q244" s="408"/>
      <c r="R244" s="408"/>
      <c r="S244" s="409"/>
      <c r="U244" s="410" t="s">
        <v>331</v>
      </c>
      <c r="V244" s="407">
        <v>0.15</v>
      </c>
      <c r="W244" s="416">
        <v>0.16</v>
      </c>
      <c r="X244" s="409">
        <v>0.16</v>
      </c>
      <c r="Y244" s="408">
        <v>0.16</v>
      </c>
      <c r="Z244" s="404">
        <v>7.04</v>
      </c>
      <c r="AA244" s="428">
        <v>29.48</v>
      </c>
      <c r="AT244" s="91"/>
    </row>
    <row r="245" spans="2:46">
      <c r="B245" s="365" t="s">
        <v>21</v>
      </c>
      <c r="C245" s="360">
        <v>2.25</v>
      </c>
      <c r="D245" s="391">
        <v>100</v>
      </c>
      <c r="E245" s="359">
        <v>2.34</v>
      </c>
      <c r="F245" s="399">
        <v>100</v>
      </c>
      <c r="G245" s="359">
        <v>2.34</v>
      </c>
      <c r="H245" s="359">
        <v>0</v>
      </c>
      <c r="I245" s="359">
        <v>0</v>
      </c>
      <c r="J245" s="360">
        <v>2.33</v>
      </c>
      <c r="K245" s="399">
        <v>100</v>
      </c>
      <c r="L245" s="359">
        <v>2.33</v>
      </c>
      <c r="M245" s="359">
        <v>0</v>
      </c>
      <c r="N245" s="361">
        <v>0</v>
      </c>
      <c r="O245" s="359">
        <v>2.27</v>
      </c>
      <c r="P245" s="399">
        <v>100</v>
      </c>
      <c r="Q245" s="359">
        <v>2.27</v>
      </c>
      <c r="R245" s="359">
        <v>0</v>
      </c>
      <c r="S245" s="361">
        <v>0</v>
      </c>
      <c r="U245" s="365" t="s">
        <v>332</v>
      </c>
      <c r="V245" s="417">
        <v>0.24</v>
      </c>
      <c r="W245" s="418">
        <v>0.25</v>
      </c>
      <c r="X245" s="419">
        <v>0.25</v>
      </c>
      <c r="Y245" s="420">
        <v>0.25</v>
      </c>
      <c r="Z245" s="429">
        <v>10.92</v>
      </c>
      <c r="AA245" s="430">
        <v>45.71</v>
      </c>
      <c r="AT245" s="91"/>
    </row>
    <row r="246" spans="2:46" ht="18">
      <c r="B246" s="369" t="s">
        <v>326</v>
      </c>
      <c r="C246" s="370">
        <v>0.64</v>
      </c>
      <c r="D246" s="392">
        <v>28.44</v>
      </c>
      <c r="E246" s="372">
        <v>0.5</v>
      </c>
      <c r="F246" s="400">
        <v>21.37</v>
      </c>
      <c r="G246" s="372">
        <v>0.5</v>
      </c>
      <c r="H246" s="372">
        <v>0</v>
      </c>
      <c r="I246" s="372">
        <v>0</v>
      </c>
      <c r="J246" s="370">
        <v>0.5</v>
      </c>
      <c r="K246" s="400">
        <v>21.31</v>
      </c>
      <c r="L246" s="372">
        <v>0.5</v>
      </c>
      <c r="M246" s="372">
        <v>0</v>
      </c>
      <c r="N246" s="371">
        <v>0</v>
      </c>
      <c r="O246" s="372">
        <v>0.52</v>
      </c>
      <c r="P246" s="400">
        <v>22.87</v>
      </c>
      <c r="Q246" s="372">
        <v>0.52</v>
      </c>
      <c r="R246" s="372">
        <v>0</v>
      </c>
      <c r="S246" s="371">
        <v>0</v>
      </c>
      <c r="U246" s="369" t="s">
        <v>87</v>
      </c>
      <c r="V246" s="370">
        <v>0.13</v>
      </c>
      <c r="W246" s="421">
        <v>0.13</v>
      </c>
      <c r="X246" s="371">
        <v>0.13</v>
      </c>
      <c r="Y246" s="372">
        <v>0.13</v>
      </c>
      <c r="Z246" s="400">
        <v>5.93</v>
      </c>
      <c r="AA246" s="392">
        <v>24.81</v>
      </c>
      <c r="AT246" s="91"/>
    </row>
    <row r="247" spans="2:46" ht="22.5" customHeight="1" thickBot="1">
      <c r="B247" s="365" t="s">
        <v>327</v>
      </c>
      <c r="C247" s="360">
        <v>0.34</v>
      </c>
      <c r="D247" s="391">
        <v>15.11</v>
      </c>
      <c r="E247" s="359">
        <v>0.38</v>
      </c>
      <c r="F247" s="399">
        <v>16.239999999999998</v>
      </c>
      <c r="G247" s="359">
        <v>0.38</v>
      </c>
      <c r="H247" s="359">
        <v>0</v>
      </c>
      <c r="I247" s="359">
        <v>0</v>
      </c>
      <c r="J247" s="360">
        <v>0.38</v>
      </c>
      <c r="K247" s="399">
        <v>16.48</v>
      </c>
      <c r="L247" s="359">
        <v>0.38</v>
      </c>
      <c r="M247" s="359">
        <v>0</v>
      </c>
      <c r="N247" s="361">
        <v>0</v>
      </c>
      <c r="O247" s="359">
        <v>0.27</v>
      </c>
      <c r="P247" s="399">
        <v>11.69</v>
      </c>
      <c r="Q247" s="359">
        <v>0.27</v>
      </c>
      <c r="R247" s="359">
        <v>0</v>
      </c>
      <c r="S247" s="361">
        <v>0</v>
      </c>
      <c r="U247" s="367" t="s">
        <v>44</v>
      </c>
      <c r="V247" s="422">
        <v>0.52</v>
      </c>
      <c r="W247" s="423">
        <v>0.54</v>
      </c>
      <c r="X247" s="424">
        <v>0.54</v>
      </c>
      <c r="Y247" s="425">
        <v>0.54</v>
      </c>
      <c r="Z247" s="431">
        <v>23.9</v>
      </c>
      <c r="AA247" s="432">
        <v>100</v>
      </c>
      <c r="AT247" s="91"/>
    </row>
    <row r="248" spans="2:46">
      <c r="B248" s="373" t="s">
        <v>67</v>
      </c>
      <c r="C248" s="374">
        <v>3.23</v>
      </c>
      <c r="D248" s="393">
        <v>143.56</v>
      </c>
      <c r="E248" s="376">
        <v>3.22</v>
      </c>
      <c r="F248" s="401">
        <v>137.61000000000001</v>
      </c>
      <c r="G248" s="376">
        <v>3.22</v>
      </c>
      <c r="H248" s="376">
        <v>0</v>
      </c>
      <c r="I248" s="376">
        <v>0</v>
      </c>
      <c r="J248" s="374">
        <v>3.22</v>
      </c>
      <c r="K248" s="401">
        <v>137.78</v>
      </c>
      <c r="L248" s="376">
        <v>3.22</v>
      </c>
      <c r="M248" s="376">
        <v>0</v>
      </c>
      <c r="N248" s="375">
        <v>0</v>
      </c>
      <c r="O248" s="376">
        <v>3.05</v>
      </c>
      <c r="P248" s="401">
        <v>134.56</v>
      </c>
      <c r="Q248" s="376">
        <v>3.05</v>
      </c>
      <c r="R248" s="376">
        <v>0</v>
      </c>
      <c r="S248" s="375">
        <v>0</v>
      </c>
      <c r="AT248" s="91"/>
    </row>
    <row r="249" spans="2:46">
      <c r="B249" s="366" t="s">
        <v>68</v>
      </c>
      <c r="C249" s="360"/>
      <c r="D249" s="391"/>
      <c r="E249" s="359"/>
      <c r="F249" s="399"/>
      <c r="G249" s="359"/>
      <c r="H249" s="359"/>
      <c r="I249" s="359"/>
      <c r="J249" s="360"/>
      <c r="K249" s="399"/>
      <c r="L249" s="359"/>
      <c r="M249" s="359"/>
      <c r="N249" s="361"/>
      <c r="O249" s="359"/>
      <c r="P249" s="399"/>
      <c r="Q249" s="359"/>
      <c r="R249" s="359"/>
      <c r="S249" s="361"/>
      <c r="AT249" s="91"/>
    </row>
    <row r="250" spans="2:46">
      <c r="B250" s="369" t="s">
        <v>328</v>
      </c>
      <c r="C250" s="370">
        <v>1.1599999999999999</v>
      </c>
      <c r="D250" s="392">
        <v>51.56</v>
      </c>
      <c r="E250" s="372">
        <v>1.24</v>
      </c>
      <c r="F250" s="400">
        <v>52.99</v>
      </c>
      <c r="G250" s="372">
        <v>1.24</v>
      </c>
      <c r="H250" s="372">
        <v>0</v>
      </c>
      <c r="I250" s="372">
        <v>0</v>
      </c>
      <c r="J250" s="370">
        <v>1.24</v>
      </c>
      <c r="K250" s="400">
        <v>53.21</v>
      </c>
      <c r="L250" s="372">
        <v>1.24</v>
      </c>
      <c r="M250" s="372">
        <v>0</v>
      </c>
      <c r="N250" s="371">
        <v>0</v>
      </c>
      <c r="O250" s="372">
        <v>1.27</v>
      </c>
      <c r="P250" s="400">
        <v>56.01</v>
      </c>
      <c r="Q250" s="372">
        <v>1.27</v>
      </c>
      <c r="R250" s="372">
        <v>0</v>
      </c>
      <c r="S250" s="371">
        <v>0</v>
      </c>
      <c r="AT250" s="91"/>
    </row>
    <row r="251" spans="2:46" ht="18">
      <c r="B251" s="365" t="s">
        <v>329</v>
      </c>
      <c r="C251" s="360">
        <v>0.76</v>
      </c>
      <c r="D251" s="391">
        <v>33.78</v>
      </c>
      <c r="E251" s="359">
        <v>0.76</v>
      </c>
      <c r="F251" s="399">
        <v>32.479999999999997</v>
      </c>
      <c r="G251" s="359">
        <v>0.76</v>
      </c>
      <c r="H251" s="359">
        <v>0</v>
      </c>
      <c r="I251" s="359">
        <v>0</v>
      </c>
      <c r="J251" s="360">
        <v>0.76</v>
      </c>
      <c r="K251" s="399">
        <v>32.39</v>
      </c>
      <c r="L251" s="359">
        <v>0.76</v>
      </c>
      <c r="M251" s="359">
        <v>0</v>
      </c>
      <c r="N251" s="361">
        <v>0</v>
      </c>
      <c r="O251" s="359">
        <v>0.56000000000000005</v>
      </c>
      <c r="P251" s="399">
        <v>24.78</v>
      </c>
      <c r="Q251" s="359">
        <v>0.56000000000000005</v>
      </c>
      <c r="R251" s="359">
        <v>0</v>
      </c>
      <c r="S251" s="361">
        <v>0</v>
      </c>
      <c r="AT251" s="91"/>
    </row>
    <row r="252" spans="2:46" ht="18">
      <c r="B252" s="369" t="s">
        <v>330</v>
      </c>
      <c r="C252" s="370">
        <v>0.37</v>
      </c>
      <c r="D252" s="392">
        <v>16.440000000000001</v>
      </c>
      <c r="E252" s="372">
        <v>0.38</v>
      </c>
      <c r="F252" s="400">
        <v>16.239999999999998</v>
      </c>
      <c r="G252" s="372">
        <v>0.38</v>
      </c>
      <c r="H252" s="372">
        <v>0</v>
      </c>
      <c r="I252" s="372">
        <v>0</v>
      </c>
      <c r="J252" s="370">
        <v>0.38</v>
      </c>
      <c r="K252" s="400">
        <v>16.32</v>
      </c>
      <c r="L252" s="372">
        <v>0.38</v>
      </c>
      <c r="M252" s="372">
        <v>0</v>
      </c>
      <c r="N252" s="371">
        <v>0</v>
      </c>
      <c r="O252" s="372">
        <v>0.38</v>
      </c>
      <c r="P252" s="400">
        <v>16.850000000000001</v>
      </c>
      <c r="Q252" s="372">
        <v>0.38</v>
      </c>
      <c r="R252" s="372">
        <v>0</v>
      </c>
      <c r="S252" s="371">
        <v>0</v>
      </c>
      <c r="AT252" s="91"/>
    </row>
    <row r="253" spans="2:46">
      <c r="B253" s="365" t="s">
        <v>158</v>
      </c>
      <c r="C253" s="360">
        <v>0</v>
      </c>
      <c r="D253" s="391">
        <v>0</v>
      </c>
      <c r="E253" s="359">
        <v>0</v>
      </c>
      <c r="F253" s="399">
        <v>0</v>
      </c>
      <c r="G253" s="359">
        <v>0</v>
      </c>
      <c r="H253" s="359">
        <v>0</v>
      </c>
      <c r="I253" s="359">
        <v>0</v>
      </c>
      <c r="J253" s="360">
        <v>0</v>
      </c>
      <c r="K253" s="399">
        <v>0.05</v>
      </c>
      <c r="L253" s="359">
        <v>0</v>
      </c>
      <c r="M253" s="359">
        <v>0</v>
      </c>
      <c r="N253" s="361">
        <v>0</v>
      </c>
      <c r="O253" s="359">
        <v>0</v>
      </c>
      <c r="P253" s="399">
        <v>0.01</v>
      </c>
      <c r="Q253" s="359">
        <v>0</v>
      </c>
      <c r="R253" s="359">
        <v>0</v>
      </c>
      <c r="S253" s="361">
        <v>0</v>
      </c>
      <c r="AT253" s="91"/>
    </row>
    <row r="254" spans="2:46" ht="18">
      <c r="B254" s="369" t="s">
        <v>159</v>
      </c>
      <c r="C254" s="370">
        <v>0.41</v>
      </c>
      <c r="D254" s="392">
        <v>18.22</v>
      </c>
      <c r="E254" s="372">
        <v>0.44</v>
      </c>
      <c r="F254" s="400">
        <v>18.8</v>
      </c>
      <c r="G254" s="372">
        <v>0.44</v>
      </c>
      <c r="H254" s="372">
        <v>0</v>
      </c>
      <c r="I254" s="372">
        <v>0</v>
      </c>
      <c r="J254" s="370">
        <v>0.44</v>
      </c>
      <c r="K254" s="400">
        <v>18.809999999999999</v>
      </c>
      <c r="L254" s="372">
        <v>0.44</v>
      </c>
      <c r="M254" s="372">
        <v>0</v>
      </c>
      <c r="N254" s="371">
        <v>0</v>
      </c>
      <c r="O254" s="372">
        <v>0.41</v>
      </c>
      <c r="P254" s="400">
        <v>18.22</v>
      </c>
      <c r="Q254" s="372">
        <v>0.41</v>
      </c>
      <c r="R254" s="372">
        <v>0</v>
      </c>
      <c r="S254" s="371">
        <v>0</v>
      </c>
      <c r="AT254" s="91"/>
    </row>
    <row r="255" spans="2:46">
      <c r="B255" s="366" t="s">
        <v>72</v>
      </c>
      <c r="C255" s="377">
        <v>2.7</v>
      </c>
      <c r="D255" s="394">
        <v>120</v>
      </c>
      <c r="E255" s="379">
        <v>2.82</v>
      </c>
      <c r="F255" s="397">
        <v>120.51</v>
      </c>
      <c r="G255" s="379">
        <v>2.82</v>
      </c>
      <c r="H255" s="379">
        <v>0</v>
      </c>
      <c r="I255" s="379">
        <v>0</v>
      </c>
      <c r="J255" s="377">
        <v>2.82</v>
      </c>
      <c r="K255" s="397">
        <v>120.77</v>
      </c>
      <c r="L255" s="379">
        <v>2.82</v>
      </c>
      <c r="M255" s="379">
        <v>0</v>
      </c>
      <c r="N255" s="378">
        <v>0</v>
      </c>
      <c r="O255" s="379">
        <v>2.63</v>
      </c>
      <c r="P255" s="397">
        <v>115.86</v>
      </c>
      <c r="Q255" s="379">
        <v>2.63</v>
      </c>
      <c r="R255" s="379">
        <v>0</v>
      </c>
      <c r="S255" s="378">
        <v>0</v>
      </c>
      <c r="AT255" s="91"/>
    </row>
    <row r="256" spans="2:46" ht="24" customHeight="1" thickBot="1">
      <c r="B256" s="385" t="s">
        <v>344</v>
      </c>
      <c r="C256" s="386">
        <v>0.53</v>
      </c>
      <c r="D256" s="396">
        <v>23.56</v>
      </c>
      <c r="E256" s="388">
        <v>0.4</v>
      </c>
      <c r="F256" s="403">
        <v>17.09</v>
      </c>
      <c r="G256" s="388">
        <v>0.4</v>
      </c>
      <c r="H256" s="388">
        <v>0</v>
      </c>
      <c r="I256" s="388">
        <v>0</v>
      </c>
      <c r="J256" s="386">
        <v>0.4</v>
      </c>
      <c r="K256" s="403">
        <v>17.12</v>
      </c>
      <c r="L256" s="388">
        <v>0.4</v>
      </c>
      <c r="M256" s="388">
        <v>0</v>
      </c>
      <c r="N256" s="387">
        <v>0</v>
      </c>
      <c r="O256" s="388">
        <v>0.43</v>
      </c>
      <c r="P256" s="403">
        <v>18.87</v>
      </c>
      <c r="Q256" s="388">
        <v>0.43</v>
      </c>
      <c r="R256" s="388">
        <v>0</v>
      </c>
      <c r="S256" s="387">
        <v>0</v>
      </c>
      <c r="AT256" s="91"/>
    </row>
    <row r="257" spans="2:46" ht="15.75" thickBot="1">
      <c r="AT257" s="91"/>
    </row>
    <row r="258" spans="2:46" ht="15.75" thickBot="1">
      <c r="B258" s="353" t="s">
        <v>84</v>
      </c>
      <c r="C258" s="870" t="s">
        <v>427</v>
      </c>
      <c r="D258" s="871"/>
      <c r="E258" s="871"/>
      <c r="F258" s="871"/>
      <c r="G258" s="871"/>
      <c r="H258" s="871"/>
      <c r="I258" s="871"/>
      <c r="J258" s="871"/>
      <c r="K258" s="871"/>
      <c r="L258" s="871"/>
      <c r="M258" s="871"/>
      <c r="N258" s="871"/>
      <c r="O258" s="871"/>
      <c r="P258" s="871"/>
      <c r="Q258" s="871"/>
      <c r="R258" s="871"/>
      <c r="S258" s="872"/>
      <c r="AT258" s="91"/>
    </row>
    <row r="259" spans="2:46" ht="15.75" thickBot="1">
      <c r="B259" s="325"/>
      <c r="C259" s="870" t="s">
        <v>407</v>
      </c>
      <c r="D259" s="871"/>
      <c r="E259" s="871"/>
      <c r="F259" s="871"/>
      <c r="G259" s="871"/>
      <c r="H259" s="871"/>
      <c r="I259" s="871"/>
      <c r="J259" s="871"/>
      <c r="K259" s="871"/>
      <c r="L259" s="871"/>
      <c r="M259" s="871"/>
      <c r="N259" s="871"/>
      <c r="O259" s="871"/>
      <c r="P259" s="871"/>
      <c r="Q259" s="871"/>
      <c r="R259" s="871"/>
      <c r="S259" s="872"/>
      <c r="U259" s="829" t="s">
        <v>408</v>
      </c>
      <c r="V259" s="830"/>
      <c r="W259" s="830"/>
      <c r="X259" s="830"/>
      <c r="Y259" s="830"/>
      <c r="Z259" s="830"/>
      <c r="AA259" s="831"/>
      <c r="AT259" s="91"/>
    </row>
    <row r="260" spans="2:46" ht="15.75" thickBot="1">
      <c r="B260" s="325"/>
      <c r="C260" s="322"/>
      <c r="D260" s="255"/>
      <c r="E260" s="321"/>
      <c r="F260" s="323"/>
      <c r="G260" s="321"/>
      <c r="H260" s="321"/>
      <c r="I260" s="321"/>
      <c r="J260" s="63"/>
      <c r="K260" s="134"/>
      <c r="L260" s="63"/>
      <c r="M260" s="63"/>
      <c r="N260" s="63"/>
      <c r="O260" s="63"/>
      <c r="P260" s="134"/>
      <c r="Q260" s="63"/>
      <c r="R260" s="63"/>
      <c r="S260" s="63"/>
      <c r="AT260" s="91"/>
    </row>
    <row r="261" spans="2:46" ht="15.75" thickBot="1">
      <c r="B261" s="837" t="s">
        <v>312</v>
      </c>
      <c r="C261" s="876">
        <v>2010</v>
      </c>
      <c r="D261" s="877"/>
      <c r="E261" s="844">
        <v>2011</v>
      </c>
      <c r="F261" s="845"/>
      <c r="G261" s="845"/>
      <c r="H261" s="845"/>
      <c r="I261" s="843"/>
      <c r="J261" s="844" t="s">
        <v>119</v>
      </c>
      <c r="K261" s="845"/>
      <c r="L261" s="845"/>
      <c r="M261" s="845"/>
      <c r="N261" s="843"/>
      <c r="O261" s="846">
        <v>2012</v>
      </c>
      <c r="P261" s="847"/>
      <c r="Q261" s="847"/>
      <c r="R261" s="847"/>
      <c r="S261" s="848"/>
      <c r="AT261" s="91"/>
    </row>
    <row r="262" spans="2:46">
      <c r="B262" s="837"/>
      <c r="C262" s="863" t="s">
        <v>147</v>
      </c>
      <c r="D262" s="866" t="s">
        <v>63</v>
      </c>
      <c r="E262" s="863" t="s">
        <v>147</v>
      </c>
      <c r="F262" s="859" t="s">
        <v>63</v>
      </c>
      <c r="G262" s="861" t="s">
        <v>147</v>
      </c>
      <c r="H262" s="861"/>
      <c r="I262" s="856"/>
      <c r="J262" s="857" t="s">
        <v>147</v>
      </c>
      <c r="K262" s="859" t="s">
        <v>63</v>
      </c>
      <c r="L262" s="861" t="s">
        <v>147</v>
      </c>
      <c r="M262" s="861"/>
      <c r="N262" s="862"/>
      <c r="O262" s="863" t="s">
        <v>147</v>
      </c>
      <c r="P262" s="859" t="s">
        <v>63</v>
      </c>
      <c r="Q262" s="861" t="s">
        <v>147</v>
      </c>
      <c r="R262" s="861"/>
      <c r="S262" s="856"/>
      <c r="U262" s="389"/>
      <c r="V262" s="434">
        <v>2010</v>
      </c>
      <c r="W262" s="435">
        <v>2011</v>
      </c>
      <c r="X262" s="436" t="s">
        <v>119</v>
      </c>
      <c r="Y262" s="890">
        <v>2012</v>
      </c>
      <c r="Z262" s="891"/>
      <c r="AA262" s="892"/>
      <c r="AT262" s="91"/>
    </row>
    <row r="263" spans="2:46" ht="18.75" thickBot="1">
      <c r="B263" s="837"/>
      <c r="C263" s="865"/>
      <c r="D263" s="867"/>
      <c r="E263" s="865"/>
      <c r="F263" s="868"/>
      <c r="G263" s="354" t="s">
        <v>148</v>
      </c>
      <c r="H263" s="354" t="s">
        <v>149</v>
      </c>
      <c r="I263" s="355" t="s">
        <v>150</v>
      </c>
      <c r="J263" s="869"/>
      <c r="K263" s="868"/>
      <c r="L263" s="354" t="s">
        <v>148</v>
      </c>
      <c r="M263" s="354" t="s">
        <v>149</v>
      </c>
      <c r="N263" s="356" t="s">
        <v>150</v>
      </c>
      <c r="O263" s="865"/>
      <c r="P263" s="868"/>
      <c r="Q263" s="354" t="s">
        <v>148</v>
      </c>
      <c r="R263" s="354" t="s">
        <v>149</v>
      </c>
      <c r="S263" s="355" t="s">
        <v>150</v>
      </c>
      <c r="U263" s="433" t="s">
        <v>312</v>
      </c>
      <c r="V263" s="412" t="s">
        <v>43</v>
      </c>
      <c r="W263" s="413" t="s">
        <v>43</v>
      </c>
      <c r="X263" s="414" t="s">
        <v>43</v>
      </c>
      <c r="Y263" s="415" t="s">
        <v>43</v>
      </c>
      <c r="Z263" s="426" t="s">
        <v>63</v>
      </c>
      <c r="AA263" s="427" t="s">
        <v>86</v>
      </c>
      <c r="AT263" s="91"/>
    </row>
    <row r="264" spans="2:46">
      <c r="B264" s="368" t="s">
        <v>65</v>
      </c>
      <c r="C264" s="405"/>
      <c r="D264" s="390"/>
      <c r="E264" s="406"/>
      <c r="F264" s="398"/>
      <c r="G264" s="406"/>
      <c r="H264" s="406"/>
      <c r="I264" s="406"/>
      <c r="J264" s="407"/>
      <c r="K264" s="404"/>
      <c r="L264" s="408"/>
      <c r="M264" s="408"/>
      <c r="N264" s="409"/>
      <c r="O264" s="408"/>
      <c r="P264" s="404"/>
      <c r="Q264" s="408"/>
      <c r="R264" s="408"/>
      <c r="S264" s="409"/>
      <c r="U264" s="410" t="s">
        <v>331</v>
      </c>
      <c r="V264" s="407">
        <v>0</v>
      </c>
      <c r="W264" s="416">
        <v>0.02</v>
      </c>
      <c r="X264" s="409">
        <v>0.03</v>
      </c>
      <c r="Y264" s="408">
        <v>0.02</v>
      </c>
      <c r="Z264" s="404">
        <v>1.91</v>
      </c>
      <c r="AA264" s="428">
        <v>5.46</v>
      </c>
      <c r="AT264" s="91"/>
    </row>
    <row r="265" spans="2:46">
      <c r="B265" s="365" t="s">
        <v>21</v>
      </c>
      <c r="C265" s="360">
        <v>0.94</v>
      </c>
      <c r="D265" s="391">
        <v>100</v>
      </c>
      <c r="E265" s="359">
        <v>1.01</v>
      </c>
      <c r="F265" s="399">
        <v>100</v>
      </c>
      <c r="G265" s="359">
        <v>0.99</v>
      </c>
      <c r="H265" s="359">
        <v>0.01</v>
      </c>
      <c r="I265" s="359">
        <v>0</v>
      </c>
      <c r="J265" s="360">
        <v>0.86</v>
      </c>
      <c r="K265" s="399">
        <v>100</v>
      </c>
      <c r="L265" s="359">
        <v>0.85</v>
      </c>
      <c r="M265" s="359">
        <v>0.01</v>
      </c>
      <c r="N265" s="361">
        <v>0</v>
      </c>
      <c r="O265" s="359">
        <v>0.87</v>
      </c>
      <c r="P265" s="399">
        <v>100</v>
      </c>
      <c r="Q265" s="359">
        <v>0.87</v>
      </c>
      <c r="R265" s="359">
        <v>0.01</v>
      </c>
      <c r="S265" s="361">
        <v>0</v>
      </c>
      <c r="U265" s="365" t="s">
        <v>332</v>
      </c>
      <c r="V265" s="417">
        <v>0.19</v>
      </c>
      <c r="W265" s="418">
        <v>0.18</v>
      </c>
      <c r="X265" s="419">
        <v>0.18</v>
      </c>
      <c r="Y265" s="420">
        <v>0.2</v>
      </c>
      <c r="Z265" s="429">
        <v>23.38</v>
      </c>
      <c r="AA265" s="430">
        <v>66.87</v>
      </c>
      <c r="AT265" s="91"/>
    </row>
    <row r="266" spans="2:46" ht="21" customHeight="1">
      <c r="B266" s="369" t="s">
        <v>326</v>
      </c>
      <c r="C266" s="370">
        <v>7.0000000000000007E-2</v>
      </c>
      <c r="D266" s="392">
        <v>7.45</v>
      </c>
      <c r="E266" s="372">
        <v>0.1</v>
      </c>
      <c r="F266" s="400">
        <v>9.9</v>
      </c>
      <c r="G266" s="372">
        <v>0.1</v>
      </c>
      <c r="H266" s="372">
        <v>0</v>
      </c>
      <c r="I266" s="372">
        <v>0</v>
      </c>
      <c r="J266" s="370">
        <v>0.1</v>
      </c>
      <c r="K266" s="400">
        <v>11.49</v>
      </c>
      <c r="L266" s="372">
        <v>0.1</v>
      </c>
      <c r="M266" s="372">
        <v>0</v>
      </c>
      <c r="N266" s="371">
        <v>0</v>
      </c>
      <c r="O266" s="372">
        <v>0.06</v>
      </c>
      <c r="P266" s="400">
        <v>6.75</v>
      </c>
      <c r="Q266" s="372">
        <v>0.06</v>
      </c>
      <c r="R266" s="372">
        <v>0</v>
      </c>
      <c r="S266" s="371">
        <v>0</v>
      </c>
      <c r="U266" s="369" t="s">
        <v>87</v>
      </c>
      <c r="V266" s="370">
        <v>0.1</v>
      </c>
      <c r="W266" s="421">
        <v>0.1</v>
      </c>
      <c r="X266" s="371">
        <v>0.09</v>
      </c>
      <c r="Y266" s="372">
        <v>0.08</v>
      </c>
      <c r="Z266" s="400">
        <v>9.68</v>
      </c>
      <c r="AA266" s="392">
        <v>27.67</v>
      </c>
      <c r="AT266" s="91"/>
    </row>
    <row r="267" spans="2:46" ht="24.75" customHeight="1" thickBot="1">
      <c r="B267" s="365" t="s">
        <v>327</v>
      </c>
      <c r="C267" s="360">
        <v>0.18</v>
      </c>
      <c r="D267" s="391">
        <v>19.149999999999999</v>
      </c>
      <c r="E267" s="359">
        <v>0.37</v>
      </c>
      <c r="F267" s="399">
        <v>36.630000000000003</v>
      </c>
      <c r="G267" s="359">
        <v>0.37</v>
      </c>
      <c r="H267" s="359">
        <v>0</v>
      </c>
      <c r="I267" s="359">
        <v>0</v>
      </c>
      <c r="J267" s="360">
        <v>0.37</v>
      </c>
      <c r="K267" s="399">
        <v>42.43</v>
      </c>
      <c r="L267" s="359">
        <v>0.37</v>
      </c>
      <c r="M267" s="359">
        <v>0</v>
      </c>
      <c r="N267" s="361">
        <v>0</v>
      </c>
      <c r="O267" s="359">
        <v>0.28999999999999998</v>
      </c>
      <c r="P267" s="399">
        <v>33.229999999999997</v>
      </c>
      <c r="Q267" s="359">
        <v>0.28999999999999998</v>
      </c>
      <c r="R267" s="359">
        <v>0</v>
      </c>
      <c r="S267" s="361">
        <v>0</v>
      </c>
      <c r="U267" s="367" t="s">
        <v>44</v>
      </c>
      <c r="V267" s="422">
        <v>0.28999999999999998</v>
      </c>
      <c r="W267" s="423">
        <v>0.3</v>
      </c>
      <c r="X267" s="424">
        <v>0.3</v>
      </c>
      <c r="Y267" s="425">
        <v>0.31</v>
      </c>
      <c r="Z267" s="431">
        <v>34.96</v>
      </c>
      <c r="AA267" s="432">
        <v>100</v>
      </c>
      <c r="AT267" s="91"/>
    </row>
    <row r="268" spans="2:46">
      <c r="B268" s="373" t="s">
        <v>67</v>
      </c>
      <c r="C268" s="374">
        <v>1.19</v>
      </c>
      <c r="D268" s="393">
        <v>126.6</v>
      </c>
      <c r="E268" s="376">
        <v>1.47</v>
      </c>
      <c r="F268" s="401">
        <v>145.54</v>
      </c>
      <c r="G268" s="376">
        <v>1.46</v>
      </c>
      <c r="H268" s="376">
        <v>0.01</v>
      </c>
      <c r="I268" s="376">
        <v>0</v>
      </c>
      <c r="J268" s="374">
        <v>1.33</v>
      </c>
      <c r="K268" s="401">
        <v>153.91</v>
      </c>
      <c r="L268" s="376">
        <v>1.31</v>
      </c>
      <c r="M268" s="376">
        <v>0.01</v>
      </c>
      <c r="N268" s="375">
        <v>0</v>
      </c>
      <c r="O268" s="376">
        <v>1.22</v>
      </c>
      <c r="P268" s="401">
        <v>139.97</v>
      </c>
      <c r="Q268" s="376">
        <v>1.22</v>
      </c>
      <c r="R268" s="376">
        <v>0.01</v>
      </c>
      <c r="S268" s="375">
        <v>0</v>
      </c>
      <c r="AT268" s="91"/>
    </row>
    <row r="269" spans="2:46">
      <c r="B269" s="366" t="s">
        <v>68</v>
      </c>
      <c r="C269" s="360"/>
      <c r="D269" s="391"/>
      <c r="E269" s="359"/>
      <c r="F269" s="399"/>
      <c r="G269" s="359"/>
      <c r="H269" s="359"/>
      <c r="I269" s="359"/>
      <c r="J269" s="360"/>
      <c r="K269" s="399"/>
      <c r="L269" s="359"/>
      <c r="M269" s="359"/>
      <c r="N269" s="361"/>
      <c r="O269" s="359"/>
      <c r="P269" s="399"/>
      <c r="Q269" s="359"/>
      <c r="R269" s="359"/>
      <c r="S269" s="361"/>
      <c r="AT269" s="91"/>
    </row>
    <row r="270" spans="2:46">
      <c r="B270" s="369" t="s">
        <v>328</v>
      </c>
      <c r="C270" s="370">
        <v>0.31</v>
      </c>
      <c r="D270" s="392">
        <v>32.979999999999997</v>
      </c>
      <c r="E270" s="372">
        <v>0.34</v>
      </c>
      <c r="F270" s="400">
        <v>33.659999999999997</v>
      </c>
      <c r="G270" s="372">
        <v>0.33</v>
      </c>
      <c r="H270" s="372">
        <v>0</v>
      </c>
      <c r="I270" s="372">
        <v>0</v>
      </c>
      <c r="J270" s="370">
        <v>0.34</v>
      </c>
      <c r="K270" s="400">
        <v>39</v>
      </c>
      <c r="L270" s="372">
        <v>0.33</v>
      </c>
      <c r="M270" s="372">
        <v>0</v>
      </c>
      <c r="N270" s="371">
        <v>0</v>
      </c>
      <c r="O270" s="372">
        <v>0.42</v>
      </c>
      <c r="P270" s="400">
        <v>48.61</v>
      </c>
      <c r="Q270" s="372">
        <v>0.42</v>
      </c>
      <c r="R270" s="372">
        <v>0</v>
      </c>
      <c r="S270" s="371">
        <v>0</v>
      </c>
      <c r="AT270" s="91"/>
    </row>
    <row r="271" spans="2:46" ht="18">
      <c r="B271" s="365" t="s">
        <v>329</v>
      </c>
      <c r="C271" s="360">
        <v>0.09</v>
      </c>
      <c r="D271" s="391">
        <v>9.57</v>
      </c>
      <c r="E271" s="359">
        <v>0.17</v>
      </c>
      <c r="F271" s="399">
        <v>16.829999999999998</v>
      </c>
      <c r="G271" s="359">
        <v>0.17</v>
      </c>
      <c r="H271" s="359">
        <v>0.01</v>
      </c>
      <c r="I271" s="359">
        <v>0</v>
      </c>
      <c r="J271" s="360">
        <v>0.18</v>
      </c>
      <c r="K271" s="399">
        <v>20.67</v>
      </c>
      <c r="L271" s="359">
        <v>0.17</v>
      </c>
      <c r="M271" s="359">
        <v>0.01</v>
      </c>
      <c r="N271" s="361">
        <v>0</v>
      </c>
      <c r="O271" s="359">
        <v>0.01</v>
      </c>
      <c r="P271" s="399">
        <v>1.03</v>
      </c>
      <c r="Q271" s="359">
        <v>0.02</v>
      </c>
      <c r="R271" s="359">
        <v>-0.01</v>
      </c>
      <c r="S271" s="361">
        <v>0</v>
      </c>
      <c r="AT271" s="91"/>
    </row>
    <row r="272" spans="2:46" ht="18">
      <c r="B272" s="369" t="s">
        <v>330</v>
      </c>
      <c r="C272" s="370">
        <v>0.28000000000000003</v>
      </c>
      <c r="D272" s="392">
        <v>29.79</v>
      </c>
      <c r="E272" s="372">
        <v>0.28000000000000003</v>
      </c>
      <c r="F272" s="400">
        <v>27.72</v>
      </c>
      <c r="G272" s="372">
        <v>0.27</v>
      </c>
      <c r="H272" s="372">
        <v>0.01</v>
      </c>
      <c r="I272" s="372">
        <v>0</v>
      </c>
      <c r="J272" s="370">
        <v>0.28000000000000003</v>
      </c>
      <c r="K272" s="400">
        <v>32.14</v>
      </c>
      <c r="L272" s="372">
        <v>0.27</v>
      </c>
      <c r="M272" s="372">
        <v>0.01</v>
      </c>
      <c r="N272" s="371">
        <v>0</v>
      </c>
      <c r="O272" s="372">
        <v>0.28999999999999998</v>
      </c>
      <c r="P272" s="400">
        <v>33.049999999999997</v>
      </c>
      <c r="Q272" s="372">
        <v>0.28999999999999998</v>
      </c>
      <c r="R272" s="372">
        <v>0</v>
      </c>
      <c r="S272" s="371">
        <v>0</v>
      </c>
      <c r="AT272" s="91"/>
    </row>
    <row r="273" spans="2:46">
      <c r="B273" s="365" t="s">
        <v>158</v>
      </c>
      <c r="C273" s="360">
        <v>0.03</v>
      </c>
      <c r="D273" s="391">
        <v>3.19</v>
      </c>
      <c r="E273" s="359">
        <v>0.04</v>
      </c>
      <c r="F273" s="399">
        <v>3.96</v>
      </c>
      <c r="G273" s="359">
        <v>0.04</v>
      </c>
      <c r="H273" s="359">
        <v>0</v>
      </c>
      <c r="I273" s="359">
        <v>0</v>
      </c>
      <c r="J273" s="360">
        <v>0.04</v>
      </c>
      <c r="K273" s="399">
        <v>4.13</v>
      </c>
      <c r="L273" s="359">
        <v>0.04</v>
      </c>
      <c r="M273" s="359">
        <v>0</v>
      </c>
      <c r="N273" s="361">
        <v>0</v>
      </c>
      <c r="O273" s="359">
        <v>0.04</v>
      </c>
      <c r="P273" s="399">
        <v>4.67</v>
      </c>
      <c r="Q273" s="359">
        <v>0.04</v>
      </c>
      <c r="R273" s="359">
        <v>0</v>
      </c>
      <c r="S273" s="361">
        <v>0</v>
      </c>
      <c r="AT273" s="91"/>
    </row>
    <row r="274" spans="2:46" ht="18">
      <c r="B274" s="369" t="s">
        <v>159</v>
      </c>
      <c r="C274" s="370">
        <v>0.24</v>
      </c>
      <c r="D274" s="392">
        <v>25.53</v>
      </c>
      <c r="E274" s="372">
        <v>0.32</v>
      </c>
      <c r="F274" s="400">
        <v>31.68</v>
      </c>
      <c r="G274" s="372">
        <v>0.32</v>
      </c>
      <c r="H274" s="372">
        <v>0</v>
      </c>
      <c r="I274" s="372">
        <v>0</v>
      </c>
      <c r="J274" s="370">
        <v>0.32</v>
      </c>
      <c r="K274" s="400">
        <v>37.090000000000003</v>
      </c>
      <c r="L274" s="372">
        <v>0.32</v>
      </c>
      <c r="M274" s="372">
        <v>0</v>
      </c>
      <c r="N274" s="371">
        <v>0</v>
      </c>
      <c r="O274" s="372">
        <v>0.3</v>
      </c>
      <c r="P274" s="400">
        <v>34.58</v>
      </c>
      <c r="Q274" s="372">
        <v>0.3</v>
      </c>
      <c r="R274" s="372">
        <v>0</v>
      </c>
      <c r="S274" s="371">
        <v>0</v>
      </c>
      <c r="AT274" s="91"/>
    </row>
    <row r="275" spans="2:46" ht="16.5" customHeight="1">
      <c r="B275" s="366" t="s">
        <v>72</v>
      </c>
      <c r="C275" s="377">
        <v>0.95</v>
      </c>
      <c r="D275" s="394">
        <v>101.06</v>
      </c>
      <c r="E275" s="379">
        <v>1.1499999999999999</v>
      </c>
      <c r="F275" s="397">
        <v>113.86</v>
      </c>
      <c r="G275" s="379">
        <v>1.1399999999999999</v>
      </c>
      <c r="H275" s="379">
        <v>0.02</v>
      </c>
      <c r="I275" s="379">
        <v>0</v>
      </c>
      <c r="J275" s="377">
        <v>1.1399999999999999</v>
      </c>
      <c r="K275" s="397">
        <v>132.78</v>
      </c>
      <c r="L275" s="379">
        <v>1.1299999999999999</v>
      </c>
      <c r="M275" s="379">
        <v>0.02</v>
      </c>
      <c r="N275" s="378">
        <v>0</v>
      </c>
      <c r="O275" s="379">
        <v>1.07</v>
      </c>
      <c r="P275" s="397">
        <v>122.07</v>
      </c>
      <c r="Q275" s="379">
        <v>1.07</v>
      </c>
      <c r="R275" s="379">
        <v>0</v>
      </c>
      <c r="S275" s="378">
        <v>0</v>
      </c>
      <c r="AT275" s="91"/>
    </row>
    <row r="276" spans="2:46" ht="22.5" customHeight="1" thickBot="1">
      <c r="B276" s="385" t="s">
        <v>344</v>
      </c>
      <c r="C276" s="386">
        <v>0.24</v>
      </c>
      <c r="D276" s="396">
        <v>25.53</v>
      </c>
      <c r="E276" s="388">
        <v>0.32</v>
      </c>
      <c r="F276" s="403">
        <v>31.68</v>
      </c>
      <c r="G276" s="388">
        <v>0.32</v>
      </c>
      <c r="H276" s="388">
        <v>0</v>
      </c>
      <c r="I276" s="388">
        <v>0</v>
      </c>
      <c r="J276" s="386">
        <v>0.32</v>
      </c>
      <c r="K276" s="403">
        <v>37.17</v>
      </c>
      <c r="L276" s="388">
        <v>0.32</v>
      </c>
      <c r="M276" s="388">
        <v>0</v>
      </c>
      <c r="N276" s="387">
        <v>0</v>
      </c>
      <c r="O276" s="388">
        <v>0.2</v>
      </c>
      <c r="P276" s="403">
        <v>23.16</v>
      </c>
      <c r="Q276" s="388">
        <v>0.19</v>
      </c>
      <c r="R276" s="388">
        <v>0.01</v>
      </c>
      <c r="S276" s="387">
        <v>0</v>
      </c>
      <c r="AT276" s="91"/>
    </row>
    <row r="277" spans="2:46" ht="15.75" thickBot="1">
      <c r="AT277" s="91"/>
    </row>
    <row r="278" spans="2:46" ht="15.75" thickBot="1">
      <c r="B278" s="353" t="s">
        <v>85</v>
      </c>
      <c r="C278" s="870" t="s">
        <v>428</v>
      </c>
      <c r="D278" s="871"/>
      <c r="E278" s="871"/>
      <c r="F278" s="871"/>
      <c r="G278" s="871"/>
      <c r="H278" s="871"/>
      <c r="I278" s="871"/>
      <c r="J278" s="871"/>
      <c r="K278" s="871"/>
      <c r="L278" s="871"/>
      <c r="M278" s="871"/>
      <c r="N278" s="871"/>
      <c r="O278" s="871"/>
      <c r="P278" s="871"/>
      <c r="Q278" s="871"/>
      <c r="R278" s="871"/>
      <c r="S278" s="872"/>
      <c r="AT278" s="91"/>
    </row>
    <row r="279" spans="2:46" ht="15.75" thickBot="1">
      <c r="B279" s="325"/>
      <c r="C279" s="870" t="s">
        <v>407</v>
      </c>
      <c r="D279" s="871"/>
      <c r="E279" s="871"/>
      <c r="F279" s="871"/>
      <c r="G279" s="871"/>
      <c r="H279" s="871"/>
      <c r="I279" s="871"/>
      <c r="J279" s="871"/>
      <c r="K279" s="871"/>
      <c r="L279" s="871"/>
      <c r="M279" s="871"/>
      <c r="N279" s="871"/>
      <c r="O279" s="871"/>
      <c r="P279" s="871"/>
      <c r="Q279" s="871"/>
      <c r="R279" s="871"/>
      <c r="S279" s="872"/>
      <c r="U279" s="829" t="s">
        <v>408</v>
      </c>
      <c r="V279" s="830"/>
      <c r="W279" s="830"/>
      <c r="X279" s="830"/>
      <c r="Y279" s="830"/>
      <c r="Z279" s="830"/>
      <c r="AA279" s="831"/>
      <c r="AT279" s="91"/>
    </row>
    <row r="280" spans="2:46" ht="15.75" thickBot="1">
      <c r="B280" s="325"/>
      <c r="C280" s="322"/>
      <c r="D280" s="255"/>
      <c r="E280" s="321"/>
      <c r="F280" s="323"/>
      <c r="G280" s="321"/>
      <c r="H280" s="321"/>
      <c r="I280" s="321"/>
      <c r="J280" s="63"/>
      <c r="K280" s="134"/>
      <c r="L280" s="63"/>
      <c r="M280" s="63"/>
      <c r="N280" s="63"/>
      <c r="O280" s="63"/>
      <c r="P280" s="134"/>
      <c r="Q280" s="63"/>
      <c r="R280" s="63"/>
      <c r="S280" s="63"/>
      <c r="AT280" s="91"/>
    </row>
    <row r="281" spans="2:46" ht="15.75" thickBot="1">
      <c r="B281" s="837" t="s">
        <v>312</v>
      </c>
      <c r="C281" s="876">
        <v>2010</v>
      </c>
      <c r="D281" s="877"/>
      <c r="E281" s="878">
        <v>2011</v>
      </c>
      <c r="F281" s="879"/>
      <c r="G281" s="879"/>
      <c r="H281" s="879"/>
      <c r="I281" s="880"/>
      <c r="J281" s="844" t="s">
        <v>119</v>
      </c>
      <c r="K281" s="845"/>
      <c r="L281" s="845"/>
      <c r="M281" s="845"/>
      <c r="N281" s="843"/>
      <c r="O281" s="846">
        <v>2012</v>
      </c>
      <c r="P281" s="847"/>
      <c r="Q281" s="847"/>
      <c r="R281" s="847"/>
      <c r="S281" s="848"/>
      <c r="AT281" s="91"/>
    </row>
    <row r="282" spans="2:46" ht="15.75" customHeight="1" thickBot="1">
      <c r="B282" s="837"/>
      <c r="C282" s="863" t="s">
        <v>147</v>
      </c>
      <c r="D282" s="866" t="s">
        <v>63</v>
      </c>
      <c r="E282" s="881" t="s">
        <v>147</v>
      </c>
      <c r="F282" s="883" t="s">
        <v>63</v>
      </c>
      <c r="G282" s="885" t="s">
        <v>147</v>
      </c>
      <c r="H282" s="886"/>
      <c r="I282" s="887"/>
      <c r="J282" s="881" t="s">
        <v>147</v>
      </c>
      <c r="K282" s="883" t="s">
        <v>63</v>
      </c>
      <c r="L282" s="862" t="s">
        <v>147</v>
      </c>
      <c r="M282" s="888"/>
      <c r="N282" s="889"/>
      <c r="O282" s="893" t="s">
        <v>147</v>
      </c>
      <c r="P282" s="883" t="s">
        <v>63</v>
      </c>
      <c r="Q282" s="862" t="s">
        <v>147</v>
      </c>
      <c r="R282" s="888"/>
      <c r="S282" s="889"/>
      <c r="AT282" s="91"/>
    </row>
    <row r="283" spans="2:46" ht="15.75" thickBot="1">
      <c r="B283" s="837"/>
      <c r="C283" s="865"/>
      <c r="D283" s="867"/>
      <c r="E283" s="882"/>
      <c r="F283" s="884"/>
      <c r="G283" s="354" t="s">
        <v>148</v>
      </c>
      <c r="H283" s="354" t="s">
        <v>149</v>
      </c>
      <c r="I283" s="327" t="s">
        <v>150</v>
      </c>
      <c r="J283" s="882"/>
      <c r="K283" s="884"/>
      <c r="L283" s="354" t="s">
        <v>148</v>
      </c>
      <c r="M283" s="354" t="s">
        <v>149</v>
      </c>
      <c r="N283" s="355" t="s">
        <v>150</v>
      </c>
      <c r="O283" s="894"/>
      <c r="P283" s="884"/>
      <c r="Q283" s="354" t="s">
        <v>148</v>
      </c>
      <c r="R283" s="354" t="s">
        <v>149</v>
      </c>
      <c r="S283" s="355" t="s">
        <v>150</v>
      </c>
      <c r="U283" s="389"/>
      <c r="V283" s="434">
        <v>2010</v>
      </c>
      <c r="W283" s="435">
        <v>2011</v>
      </c>
      <c r="X283" s="411" t="s">
        <v>119</v>
      </c>
      <c r="Y283" s="895">
        <v>2012</v>
      </c>
      <c r="Z283" s="896"/>
      <c r="AA283" s="897"/>
      <c r="AT283" s="91"/>
    </row>
    <row r="284" spans="2:46" ht="18.75" thickBot="1">
      <c r="B284" s="368" t="s">
        <v>65</v>
      </c>
      <c r="C284" s="405"/>
      <c r="D284" s="390"/>
      <c r="E284" s="406"/>
      <c r="F284" s="398"/>
      <c r="G284" s="406"/>
      <c r="H284" s="406"/>
      <c r="I284" s="375"/>
      <c r="J284" s="405"/>
      <c r="K284" s="404"/>
      <c r="L284" s="408"/>
      <c r="M284" s="408"/>
      <c r="N284" s="409"/>
      <c r="O284" s="408"/>
      <c r="P284" s="404"/>
      <c r="Q284" s="408"/>
      <c r="R284" s="408"/>
      <c r="S284" s="409"/>
      <c r="U284" s="433" t="s">
        <v>312</v>
      </c>
      <c r="V284" s="412" t="s">
        <v>43</v>
      </c>
      <c r="W284" s="413" t="s">
        <v>43</v>
      </c>
      <c r="X284" s="414" t="s">
        <v>43</v>
      </c>
      <c r="Y284" s="415" t="s">
        <v>43</v>
      </c>
      <c r="Z284" s="426" t="s">
        <v>63</v>
      </c>
      <c r="AA284" s="427" t="s">
        <v>86</v>
      </c>
      <c r="AT284" s="91"/>
    </row>
    <row r="285" spans="2:46">
      <c r="B285" s="365" t="s">
        <v>21</v>
      </c>
      <c r="C285" s="360">
        <v>49.97</v>
      </c>
      <c r="D285" s="391">
        <v>100</v>
      </c>
      <c r="E285" s="359">
        <v>44.89</v>
      </c>
      <c r="F285" s="399">
        <v>100</v>
      </c>
      <c r="G285" s="359">
        <v>17.940000000000001</v>
      </c>
      <c r="H285" s="359">
        <v>18.71</v>
      </c>
      <c r="I285" s="361">
        <v>8.23</v>
      </c>
      <c r="J285" s="360">
        <v>44.226178786000006</v>
      </c>
      <c r="K285" s="399">
        <v>100</v>
      </c>
      <c r="L285" s="359">
        <v>17.859393620000009</v>
      </c>
      <c r="M285" s="359">
        <v>18.135177475999992</v>
      </c>
      <c r="N285" s="361">
        <v>8.2316076900000041</v>
      </c>
      <c r="O285" s="359">
        <v>46.089558400000001</v>
      </c>
      <c r="P285" s="399">
        <v>100</v>
      </c>
      <c r="Q285" s="359">
        <v>18.642498399999997</v>
      </c>
      <c r="R285" s="359">
        <v>18.733060000000005</v>
      </c>
      <c r="S285" s="361">
        <v>8.7140000000000004</v>
      </c>
      <c r="U285" s="410" t="s">
        <v>331</v>
      </c>
      <c r="V285" s="407">
        <v>2.15</v>
      </c>
      <c r="W285" s="416">
        <v>2.85</v>
      </c>
      <c r="X285" s="409">
        <v>1.81</v>
      </c>
      <c r="Y285" s="408">
        <v>1.95</v>
      </c>
      <c r="Z285" s="404">
        <v>4.24</v>
      </c>
      <c r="AA285" s="428">
        <v>20.48</v>
      </c>
      <c r="AT285" s="91"/>
    </row>
    <row r="286" spans="2:46" ht="18.75" customHeight="1">
      <c r="B286" s="369" t="s">
        <v>326</v>
      </c>
      <c r="C286" s="370">
        <v>1</v>
      </c>
      <c r="D286" s="392">
        <v>1.6882456612599486</v>
      </c>
      <c r="E286" s="372">
        <v>0.69</v>
      </c>
      <c r="F286" s="400">
        <v>1.537090666072622</v>
      </c>
      <c r="G286" s="372">
        <v>0.54</v>
      </c>
      <c r="H286" s="372">
        <v>0.01</v>
      </c>
      <c r="I286" s="371">
        <v>0.14000000000000001</v>
      </c>
      <c r="J286" s="370">
        <v>0.69902956000000005</v>
      </c>
      <c r="K286" s="400">
        <v>1.5805786961212234</v>
      </c>
      <c r="L286" s="372">
        <v>0.53530303000000012</v>
      </c>
      <c r="M286" s="372">
        <v>1.0984069999999978E-2</v>
      </c>
      <c r="N286" s="371">
        <v>0.15274245999999997</v>
      </c>
      <c r="O286" s="372">
        <v>0.64287630000000007</v>
      </c>
      <c r="P286" s="400">
        <v>1.3948415266222209</v>
      </c>
      <c r="Q286" s="372">
        <v>0.38479869</v>
      </c>
      <c r="R286" s="372">
        <v>0.12307761000000005</v>
      </c>
      <c r="S286" s="371">
        <v>0.13500000000000001</v>
      </c>
      <c r="U286" s="365" t="s">
        <v>332</v>
      </c>
      <c r="V286" s="417">
        <v>3.17</v>
      </c>
      <c r="W286" s="418">
        <v>3.22</v>
      </c>
      <c r="X286" s="419">
        <v>4.25</v>
      </c>
      <c r="Y286" s="420">
        <v>4.4000000000000004</v>
      </c>
      <c r="Z286" s="429">
        <v>9.5399999999999991</v>
      </c>
      <c r="AA286" s="430">
        <v>46.09</v>
      </c>
      <c r="AT286" s="91"/>
    </row>
    <row r="287" spans="2:46" ht="18">
      <c r="B287" s="365" t="s">
        <v>327</v>
      </c>
      <c r="C287" s="360">
        <v>6.7299999999999995</v>
      </c>
      <c r="D287" s="391">
        <v>16.234541463219195</v>
      </c>
      <c r="E287" s="359">
        <v>7.83</v>
      </c>
      <c r="F287" s="399">
        <v>17.442637558476275</v>
      </c>
      <c r="G287" s="359">
        <v>3.1100000000000003</v>
      </c>
      <c r="H287" s="359">
        <v>2.12</v>
      </c>
      <c r="I287" s="361">
        <v>2.59</v>
      </c>
      <c r="J287" s="360">
        <v>8.4655737699999989</v>
      </c>
      <c r="K287" s="399">
        <v>19.141544674168898</v>
      </c>
      <c r="L287" s="359">
        <v>3.1146725099999992</v>
      </c>
      <c r="M287" s="359">
        <v>2.1392372299999995</v>
      </c>
      <c r="N287" s="361">
        <v>3.2116640300000006</v>
      </c>
      <c r="O287" s="359">
        <v>9.1438581700000015</v>
      </c>
      <c r="P287" s="399">
        <v>19.83932692659516</v>
      </c>
      <c r="Q287" s="359">
        <v>3.2211468000000005</v>
      </c>
      <c r="R287" s="359">
        <v>2.57451498</v>
      </c>
      <c r="S287" s="361">
        <v>3.3481963900000005</v>
      </c>
      <c r="U287" s="369" t="s">
        <v>87</v>
      </c>
      <c r="V287" s="370">
        <v>5.44</v>
      </c>
      <c r="W287" s="421">
        <v>3.25</v>
      </c>
      <c r="X287" s="371">
        <v>2.84</v>
      </c>
      <c r="Y287" s="372">
        <v>3.19</v>
      </c>
      <c r="Z287" s="400">
        <v>6.92</v>
      </c>
      <c r="AA287" s="392">
        <v>33.43</v>
      </c>
      <c r="AT287" s="91"/>
    </row>
    <row r="288" spans="2:46" ht="15.75" thickBot="1">
      <c r="B288" s="373" t="s">
        <v>67</v>
      </c>
      <c r="C288" s="374">
        <v>57.7</v>
      </c>
      <c r="D288" s="393">
        <v>117.92278712447914</v>
      </c>
      <c r="E288" s="376">
        <v>53.4</v>
      </c>
      <c r="F288" s="401">
        <v>118.957451548229</v>
      </c>
      <c r="G288" s="376">
        <v>21.6</v>
      </c>
      <c r="H288" s="376">
        <v>20.84</v>
      </c>
      <c r="I288" s="375">
        <v>10.96</v>
      </c>
      <c r="J288" s="374">
        <v>53.39078211599999</v>
      </c>
      <c r="K288" s="401">
        <v>120.72212337029009</v>
      </c>
      <c r="L288" s="376">
        <v>21.509369160000006</v>
      </c>
      <c r="M288" s="376">
        <v>20.285398775999987</v>
      </c>
      <c r="N288" s="375">
        <v>11.596014179999997</v>
      </c>
      <c r="O288" s="376">
        <v>55.876292870000029</v>
      </c>
      <c r="P288" s="401">
        <v>121.23416845321744</v>
      </c>
      <c r="Q288" s="376">
        <v>22.248443889999997</v>
      </c>
      <c r="R288" s="376">
        <v>21.430652590000033</v>
      </c>
      <c r="S288" s="375">
        <v>12.19719639</v>
      </c>
      <c r="U288" s="367" t="s">
        <v>44</v>
      </c>
      <c r="V288" s="422">
        <v>10.76</v>
      </c>
      <c r="W288" s="423">
        <v>9.32</v>
      </c>
      <c r="X288" s="424">
        <v>8.91</v>
      </c>
      <c r="Y288" s="425">
        <v>9.5399999999999991</v>
      </c>
      <c r="Z288" s="431">
        <v>20.69</v>
      </c>
      <c r="AA288" s="432">
        <v>100</v>
      </c>
      <c r="AT288" s="91"/>
    </row>
    <row r="289" spans="2:46">
      <c r="B289" s="366" t="s">
        <v>68</v>
      </c>
      <c r="C289" s="360"/>
      <c r="D289" s="391"/>
      <c r="E289" s="359"/>
      <c r="F289" s="399"/>
      <c r="G289" s="359"/>
      <c r="H289" s="359"/>
      <c r="I289" s="361"/>
      <c r="J289" s="360"/>
      <c r="K289" s="399"/>
      <c r="L289" s="359"/>
      <c r="M289" s="359"/>
      <c r="N289" s="361"/>
      <c r="O289" s="359"/>
      <c r="P289" s="399"/>
      <c r="Q289" s="359"/>
      <c r="R289" s="359"/>
      <c r="S289" s="361"/>
      <c r="AT289" s="91"/>
    </row>
    <row r="290" spans="2:46">
      <c r="B290" s="369" t="s">
        <v>328</v>
      </c>
      <c r="C290" s="370">
        <v>39.35</v>
      </c>
      <c r="D290" s="392">
        <v>77.961637549459283</v>
      </c>
      <c r="E290" s="372">
        <v>35.42</v>
      </c>
      <c r="F290" s="400">
        <v>78.903987525061254</v>
      </c>
      <c r="G290" s="372">
        <v>12.3</v>
      </c>
      <c r="H290" s="372">
        <v>15.78</v>
      </c>
      <c r="I290" s="371">
        <v>7.35</v>
      </c>
      <c r="J290" s="370">
        <v>36.125432547820004</v>
      </c>
      <c r="K290" s="400">
        <v>81.683368401829171</v>
      </c>
      <c r="L290" s="372">
        <v>12.279530320000003</v>
      </c>
      <c r="M290" s="372">
        <v>15.290486437820002</v>
      </c>
      <c r="N290" s="371">
        <v>8.5554157899999996</v>
      </c>
      <c r="O290" s="372">
        <v>36.546810659999998</v>
      </c>
      <c r="P290" s="400">
        <v>79.295206829319497</v>
      </c>
      <c r="Q290" s="372">
        <v>12.844999870000004</v>
      </c>
      <c r="R290" s="372">
        <v>15.844081789999994</v>
      </c>
      <c r="S290" s="371">
        <v>7.857729</v>
      </c>
      <c r="AT290" s="91"/>
    </row>
    <row r="291" spans="2:46" ht="24.75" customHeight="1">
      <c r="B291" s="365" t="s">
        <v>329</v>
      </c>
      <c r="C291" s="360">
        <v>1.6500000000000001</v>
      </c>
      <c r="D291" s="391">
        <v>3.0355277151609283</v>
      </c>
      <c r="E291" s="359">
        <v>1.61</v>
      </c>
      <c r="F291" s="399">
        <v>3.5865448875027846</v>
      </c>
      <c r="G291" s="359">
        <v>0.90999999999999992</v>
      </c>
      <c r="H291" s="359">
        <v>0.19</v>
      </c>
      <c r="I291" s="361">
        <v>0.51</v>
      </c>
      <c r="J291" s="360">
        <v>1.5249316540000004</v>
      </c>
      <c r="K291" s="399">
        <v>3.4480294157421634</v>
      </c>
      <c r="L291" s="359">
        <v>0.90606208000000021</v>
      </c>
      <c r="M291" s="359">
        <v>0.20294910400000007</v>
      </c>
      <c r="N291" s="361">
        <v>0.41592046999999999</v>
      </c>
      <c r="O291" s="359">
        <v>2.09588639</v>
      </c>
      <c r="P291" s="399">
        <v>4.5474212875079312</v>
      </c>
      <c r="Q291" s="359">
        <v>1.0147488099999999</v>
      </c>
      <c r="R291" s="359">
        <v>0.21986958000000018</v>
      </c>
      <c r="S291" s="361">
        <v>0.86126800000000003</v>
      </c>
      <c r="AT291" s="91"/>
    </row>
    <row r="292" spans="2:46" ht="18">
      <c r="B292" s="369" t="s">
        <v>330</v>
      </c>
      <c r="C292" s="370">
        <v>9.6999999999999993</v>
      </c>
      <c r="D292" s="392">
        <v>18.43581885463735</v>
      </c>
      <c r="E292" s="372">
        <v>7.19</v>
      </c>
      <c r="F292" s="400">
        <v>16.016930274003119</v>
      </c>
      <c r="G292" s="372">
        <v>3.92</v>
      </c>
      <c r="H292" s="372">
        <v>2.58</v>
      </c>
      <c r="I292" s="371">
        <v>0.69</v>
      </c>
      <c r="J292" s="370">
        <v>7.0954886716900001</v>
      </c>
      <c r="K292" s="400">
        <v>16.043639460744252</v>
      </c>
      <c r="L292" s="372">
        <v>3.8910351900000006</v>
      </c>
      <c r="M292" s="372">
        <v>2.6455026716900001</v>
      </c>
      <c r="N292" s="371">
        <v>0.55895081000000013</v>
      </c>
      <c r="O292" s="372">
        <v>7.8070323899999989</v>
      </c>
      <c r="P292" s="400">
        <v>16.938830965236583</v>
      </c>
      <c r="Q292" s="372">
        <v>4.2666803099999999</v>
      </c>
      <c r="R292" s="372">
        <v>2.705352079999999</v>
      </c>
      <c r="S292" s="371">
        <v>0.83499999999999996</v>
      </c>
      <c r="AT292" s="91"/>
    </row>
    <row r="293" spans="2:46">
      <c r="B293" s="365" t="s">
        <v>158</v>
      </c>
      <c r="C293" s="360">
        <v>0.23</v>
      </c>
      <c r="D293" s="391">
        <v>0.52082469797569031</v>
      </c>
      <c r="E293" s="359">
        <v>0.22</v>
      </c>
      <c r="F293" s="399">
        <v>0.49008687903764758</v>
      </c>
      <c r="G293" s="359">
        <v>0</v>
      </c>
      <c r="H293" s="359">
        <v>0.04</v>
      </c>
      <c r="I293" s="361">
        <v>0.17</v>
      </c>
      <c r="J293" s="360">
        <v>0.22701196000000004</v>
      </c>
      <c r="K293" s="399">
        <v>0.51329770337712666</v>
      </c>
      <c r="L293" s="359">
        <v>4.048839999999998E-3</v>
      </c>
      <c r="M293" s="359">
        <v>3.9254250000000011E-2</v>
      </c>
      <c r="N293" s="361">
        <v>0.18370887000000002</v>
      </c>
      <c r="O293" s="359">
        <v>0.19136039999999999</v>
      </c>
      <c r="P293" s="399">
        <v>0.41519252221778713</v>
      </c>
      <c r="Q293" s="359">
        <v>1.0832000000000203E-4</v>
      </c>
      <c r="R293" s="359">
        <v>0.10838194999999999</v>
      </c>
      <c r="S293" s="361">
        <v>8.287013E-2</v>
      </c>
      <c r="AT293" s="91"/>
    </row>
    <row r="294" spans="2:46" ht="18">
      <c r="B294" s="369" t="s">
        <v>159</v>
      </c>
      <c r="C294" s="370">
        <v>7.05</v>
      </c>
      <c r="D294" s="392">
        <v>16.218419598436984</v>
      </c>
      <c r="E294" s="372">
        <v>7.9</v>
      </c>
      <c r="F294" s="400">
        <v>17.598574292715526</v>
      </c>
      <c r="G294" s="372">
        <v>3.23</v>
      </c>
      <c r="H294" s="372">
        <v>2.16</v>
      </c>
      <c r="I294" s="371">
        <v>2.52</v>
      </c>
      <c r="J294" s="370">
        <v>8.5204731299999992</v>
      </c>
      <c r="K294" s="400">
        <v>19.265677849376381</v>
      </c>
      <c r="L294" s="372">
        <v>3.2189466099999993</v>
      </c>
      <c r="M294" s="372">
        <v>2.1840092900000001</v>
      </c>
      <c r="N294" s="371">
        <v>3.1175172300000003</v>
      </c>
      <c r="O294" s="372">
        <v>9.0111741099999989</v>
      </c>
      <c r="P294" s="400">
        <v>19.551443803809583</v>
      </c>
      <c r="Q294" s="372">
        <v>3.1791644199999993</v>
      </c>
      <c r="R294" s="372">
        <v>2.5502738600000003</v>
      </c>
      <c r="S294" s="371">
        <v>3.2817358299999992</v>
      </c>
      <c r="AT294" s="91"/>
    </row>
    <row r="295" spans="2:46">
      <c r="B295" s="366" t="s">
        <v>72</v>
      </c>
      <c r="C295" s="377">
        <v>57.98</v>
      </c>
      <c r="D295" s="394">
        <v>116.17222841567023</v>
      </c>
      <c r="E295" s="379">
        <v>52.34</v>
      </c>
      <c r="F295" s="397">
        <v>116.59612385832034</v>
      </c>
      <c r="G295" s="379">
        <v>20.350000000000001</v>
      </c>
      <c r="H295" s="379">
        <v>20.75</v>
      </c>
      <c r="I295" s="378">
        <v>11.24</v>
      </c>
      <c r="J295" s="377">
        <v>53.616960093509967</v>
      </c>
      <c r="K295" s="397">
        <v>121.23353535232995</v>
      </c>
      <c r="L295" s="379">
        <v>20.296322809999985</v>
      </c>
      <c r="M295" s="379">
        <v>20.238087833509979</v>
      </c>
      <c r="N295" s="378">
        <v>13.082549450000002</v>
      </c>
      <c r="O295" s="379">
        <v>55.526543020000005</v>
      </c>
      <c r="P295" s="397">
        <v>120.4753201106826</v>
      </c>
      <c r="Q295" s="379">
        <v>21.303254600000002</v>
      </c>
      <c r="R295" s="379">
        <v>21.304685460000005</v>
      </c>
      <c r="S295" s="378">
        <v>12.918602959999998</v>
      </c>
      <c r="AT295" s="91"/>
    </row>
    <row r="296" spans="2:46" ht="18">
      <c r="B296" s="341" t="s">
        <v>107</v>
      </c>
      <c r="C296" s="370">
        <v>-0.03</v>
      </c>
      <c r="D296" s="392">
        <v>0</v>
      </c>
      <c r="E296" s="372">
        <v>1.5087999999999999E-2</v>
      </c>
      <c r="F296" s="400">
        <v>3.3611049231454665E-2</v>
      </c>
      <c r="G296" s="372">
        <v>1.5087999999999999E-2</v>
      </c>
      <c r="H296" s="372">
        <v>0</v>
      </c>
      <c r="I296" s="371">
        <v>0</v>
      </c>
      <c r="J296" s="370">
        <v>1.5088000000000001E-2</v>
      </c>
      <c r="K296" s="400">
        <v>3.4115540646202459E-2</v>
      </c>
      <c r="L296" s="372">
        <v>1.5088000000000001E-2</v>
      </c>
      <c r="M296" s="372">
        <v>0</v>
      </c>
      <c r="N296" s="371">
        <v>0</v>
      </c>
      <c r="O296" s="372">
        <v>9.6274099999999994E-3</v>
      </c>
      <c r="P296" s="400">
        <v>2.0888483930451368E-2</v>
      </c>
      <c r="Q296" s="372">
        <v>9.6274099999999994E-3</v>
      </c>
      <c r="R296" s="372">
        <v>0</v>
      </c>
      <c r="S296" s="371">
        <v>0</v>
      </c>
      <c r="AT296" s="91"/>
    </row>
    <row r="297" spans="2:46" ht="25.5" customHeight="1" thickBot="1">
      <c r="B297" s="367" t="s">
        <v>344</v>
      </c>
      <c r="C297" s="380">
        <v>-0.31000000000000005</v>
      </c>
      <c r="D297" s="381">
        <v>1.7505587088089143</v>
      </c>
      <c r="E297" s="382">
        <v>1.0900000000000001</v>
      </c>
      <c r="F297" s="402">
        <v>2.428157718868345</v>
      </c>
      <c r="G297" s="382">
        <v>1.27</v>
      </c>
      <c r="H297" s="382">
        <v>0.1</v>
      </c>
      <c r="I297" s="381">
        <v>-0.28000000000000003</v>
      </c>
      <c r="J297" s="380">
        <v>1.3442640124900023</v>
      </c>
      <c r="K297" s="402">
        <v>2.1717354265163022</v>
      </c>
      <c r="L297" s="382">
        <v>1.2542913299999996</v>
      </c>
      <c r="M297" s="382">
        <v>5.387952249000004E-2</v>
      </c>
      <c r="N297" s="381">
        <v>-0.34769526000000001</v>
      </c>
      <c r="O297" s="382">
        <v>0.38378842000000279</v>
      </c>
      <c r="P297" s="402">
        <v>0.83270144762333587</v>
      </c>
      <c r="Q297" s="382">
        <v>0.97912417000000029</v>
      </c>
      <c r="R297" s="382">
        <v>0.12607081999999992</v>
      </c>
      <c r="S297" s="381">
        <v>-0.72140656999999742</v>
      </c>
      <c r="AT297" s="91"/>
    </row>
  </sheetData>
  <mergeCells count="297">
    <mergeCell ref="AN14:AS14"/>
    <mergeCell ref="AI35:AL35"/>
    <mergeCell ref="AN35:AS35"/>
    <mergeCell ref="AI14:AL14"/>
    <mergeCell ref="AI56:AL56"/>
    <mergeCell ref="AN56:AS56"/>
    <mergeCell ref="AC77:AG77"/>
    <mergeCell ref="U98:AA98"/>
    <mergeCell ref="AC98:AG98"/>
    <mergeCell ref="AC14:AG14"/>
    <mergeCell ref="U35:AA35"/>
    <mergeCell ref="AC35:AG35"/>
    <mergeCell ref="U56:AA56"/>
    <mergeCell ref="AC56:AG56"/>
    <mergeCell ref="U14:AA14"/>
    <mergeCell ref="Y38:AA38"/>
    <mergeCell ref="Y59:AA59"/>
    <mergeCell ref="Y80:AA80"/>
    <mergeCell ref="Y102:AA102"/>
    <mergeCell ref="U77:AA77"/>
    <mergeCell ref="O282:O283"/>
    <mergeCell ref="P282:P283"/>
    <mergeCell ref="Q282:S282"/>
    <mergeCell ref="Y17:AA17"/>
    <mergeCell ref="Y122:AA122"/>
    <mergeCell ref="Y142:AA142"/>
    <mergeCell ref="Y162:AA162"/>
    <mergeCell ref="Y182:AA182"/>
    <mergeCell ref="Y202:AA202"/>
    <mergeCell ref="Y222:AA222"/>
    <mergeCell ref="Y242:AA242"/>
    <mergeCell ref="Y262:AA262"/>
    <mergeCell ref="Y283:AA283"/>
    <mergeCell ref="Q262:S262"/>
    <mergeCell ref="C278:S278"/>
    <mergeCell ref="C279:S279"/>
    <mergeCell ref="C259:S259"/>
    <mergeCell ref="L242:N242"/>
    <mergeCell ref="O242:O243"/>
    <mergeCell ref="P242:P243"/>
    <mergeCell ref="Q242:S242"/>
    <mergeCell ref="C258:S258"/>
    <mergeCell ref="B281:B283"/>
    <mergeCell ref="C281:D281"/>
    <mergeCell ref="E281:I281"/>
    <mergeCell ref="J281:N281"/>
    <mergeCell ref="O281:S281"/>
    <mergeCell ref="C282:C283"/>
    <mergeCell ref="D282:D283"/>
    <mergeCell ref="E282:E283"/>
    <mergeCell ref="F282:F283"/>
    <mergeCell ref="G282:I282"/>
    <mergeCell ref="J282:J283"/>
    <mergeCell ref="K282:K283"/>
    <mergeCell ref="L282:N282"/>
    <mergeCell ref="B261:B263"/>
    <mergeCell ref="C261:D261"/>
    <mergeCell ref="E261:I261"/>
    <mergeCell ref="J261:N261"/>
    <mergeCell ref="O261:S261"/>
    <mergeCell ref="C262:C263"/>
    <mergeCell ref="D262:D263"/>
    <mergeCell ref="E262:E263"/>
    <mergeCell ref="F262:F263"/>
    <mergeCell ref="G262:I262"/>
    <mergeCell ref="J262:J263"/>
    <mergeCell ref="K262:K263"/>
    <mergeCell ref="L262:N262"/>
    <mergeCell ref="O262:O263"/>
    <mergeCell ref="P262:P263"/>
    <mergeCell ref="C238:S238"/>
    <mergeCell ref="C239:S239"/>
    <mergeCell ref="B241:B243"/>
    <mergeCell ref="C241:D241"/>
    <mergeCell ref="E241:I241"/>
    <mergeCell ref="J241:N241"/>
    <mergeCell ref="O241:S241"/>
    <mergeCell ref="C242:C243"/>
    <mergeCell ref="D242:D243"/>
    <mergeCell ref="E242:E243"/>
    <mergeCell ref="F242:F243"/>
    <mergeCell ref="G242:I242"/>
    <mergeCell ref="J242:J243"/>
    <mergeCell ref="K242:K243"/>
    <mergeCell ref="C218:S218"/>
    <mergeCell ref="C219:S219"/>
    <mergeCell ref="B221:B223"/>
    <mergeCell ref="C221:D221"/>
    <mergeCell ref="E221:I221"/>
    <mergeCell ref="J221:N221"/>
    <mergeCell ref="O221:S221"/>
    <mergeCell ref="C222:C223"/>
    <mergeCell ref="D222:D223"/>
    <mergeCell ref="E222:E223"/>
    <mergeCell ref="F222:F223"/>
    <mergeCell ref="G222:I222"/>
    <mergeCell ref="J222:J223"/>
    <mergeCell ref="K222:K223"/>
    <mergeCell ref="L222:N222"/>
    <mergeCell ref="O222:O223"/>
    <mergeCell ref="P222:P223"/>
    <mergeCell ref="Q222:S222"/>
    <mergeCell ref="B201:B203"/>
    <mergeCell ref="C201:D201"/>
    <mergeCell ref="E201:I201"/>
    <mergeCell ref="J201:N201"/>
    <mergeCell ref="O201:S201"/>
    <mergeCell ref="C202:C203"/>
    <mergeCell ref="D202:D203"/>
    <mergeCell ref="E202:E203"/>
    <mergeCell ref="F202:F203"/>
    <mergeCell ref="G202:I202"/>
    <mergeCell ref="J202:J203"/>
    <mergeCell ref="K202:K203"/>
    <mergeCell ref="L202:N202"/>
    <mergeCell ref="O202:O203"/>
    <mergeCell ref="P202:P203"/>
    <mergeCell ref="Q202:S202"/>
    <mergeCell ref="O182:O183"/>
    <mergeCell ref="P182:P183"/>
    <mergeCell ref="Q182:S182"/>
    <mergeCell ref="C198:S198"/>
    <mergeCell ref="C199:S199"/>
    <mergeCell ref="Q162:S162"/>
    <mergeCell ref="C178:S178"/>
    <mergeCell ref="C179:S179"/>
    <mergeCell ref="B181:B183"/>
    <mergeCell ref="C181:D181"/>
    <mergeCell ref="E181:I181"/>
    <mergeCell ref="J181:N181"/>
    <mergeCell ref="O181:S181"/>
    <mergeCell ref="C182:C183"/>
    <mergeCell ref="D182:D183"/>
    <mergeCell ref="E182:E183"/>
    <mergeCell ref="F182:F183"/>
    <mergeCell ref="G182:I182"/>
    <mergeCell ref="J182:J183"/>
    <mergeCell ref="K182:K183"/>
    <mergeCell ref="L182:N182"/>
    <mergeCell ref="C158:S158"/>
    <mergeCell ref="P122:P123"/>
    <mergeCell ref="Q122:S122"/>
    <mergeCell ref="C138:S138"/>
    <mergeCell ref="C139:S139"/>
    <mergeCell ref="C159:S159"/>
    <mergeCell ref="B161:B163"/>
    <mergeCell ref="C161:D161"/>
    <mergeCell ref="E161:I161"/>
    <mergeCell ref="J161:N161"/>
    <mergeCell ref="O161:S161"/>
    <mergeCell ref="C162:C163"/>
    <mergeCell ref="D162:D163"/>
    <mergeCell ref="E162:E163"/>
    <mergeCell ref="F162:F163"/>
    <mergeCell ref="G162:I162"/>
    <mergeCell ref="J162:J163"/>
    <mergeCell ref="K162:K163"/>
    <mergeCell ref="L162:N162"/>
    <mergeCell ref="O162:O163"/>
    <mergeCell ref="P162:P163"/>
    <mergeCell ref="B141:B143"/>
    <mergeCell ref="C141:D141"/>
    <mergeCell ref="E141:I141"/>
    <mergeCell ref="J141:N141"/>
    <mergeCell ref="O141:S141"/>
    <mergeCell ref="C142:C143"/>
    <mergeCell ref="D142:D143"/>
    <mergeCell ref="E142:E143"/>
    <mergeCell ref="F142:F143"/>
    <mergeCell ref="G142:I142"/>
    <mergeCell ref="J142:J143"/>
    <mergeCell ref="K142:K143"/>
    <mergeCell ref="L142:N142"/>
    <mergeCell ref="O142:O143"/>
    <mergeCell ref="P142:P143"/>
    <mergeCell ref="Q142:S142"/>
    <mergeCell ref="C118:S118"/>
    <mergeCell ref="C119:S119"/>
    <mergeCell ref="B121:B123"/>
    <mergeCell ref="C121:D121"/>
    <mergeCell ref="E121:I121"/>
    <mergeCell ref="J121:N121"/>
    <mergeCell ref="O121:S121"/>
    <mergeCell ref="C122:C123"/>
    <mergeCell ref="D122:D123"/>
    <mergeCell ref="E122:E123"/>
    <mergeCell ref="F122:F123"/>
    <mergeCell ref="G122:I122"/>
    <mergeCell ref="J122:J123"/>
    <mergeCell ref="K122:K123"/>
    <mergeCell ref="L122:N122"/>
    <mergeCell ref="O122:O123"/>
    <mergeCell ref="B100:B102"/>
    <mergeCell ref="C100:D100"/>
    <mergeCell ref="E100:I100"/>
    <mergeCell ref="J100:N100"/>
    <mergeCell ref="O100:S100"/>
    <mergeCell ref="C101:C102"/>
    <mergeCell ref="D101:D102"/>
    <mergeCell ref="E101:E102"/>
    <mergeCell ref="F101:F102"/>
    <mergeCell ref="G101:I101"/>
    <mergeCell ref="J101:J102"/>
    <mergeCell ref="K101:K102"/>
    <mergeCell ref="L101:N101"/>
    <mergeCell ref="O101:O102"/>
    <mergeCell ref="P101:P102"/>
    <mergeCell ref="Q101:S101"/>
    <mergeCell ref="O80:O81"/>
    <mergeCell ref="P80:P81"/>
    <mergeCell ref="Q80:S80"/>
    <mergeCell ref="C97:S97"/>
    <mergeCell ref="C98:S98"/>
    <mergeCell ref="Q59:S59"/>
    <mergeCell ref="C76:S76"/>
    <mergeCell ref="C77:S77"/>
    <mergeCell ref="B79:B81"/>
    <mergeCell ref="C79:D79"/>
    <mergeCell ref="E79:I79"/>
    <mergeCell ref="J79:N79"/>
    <mergeCell ref="O79:S79"/>
    <mergeCell ref="C80:C81"/>
    <mergeCell ref="D80:D81"/>
    <mergeCell ref="E80:E81"/>
    <mergeCell ref="F80:F81"/>
    <mergeCell ref="G80:I80"/>
    <mergeCell ref="J80:J81"/>
    <mergeCell ref="K80:K81"/>
    <mergeCell ref="L80:N80"/>
    <mergeCell ref="C55:S55"/>
    <mergeCell ref="C13:S13"/>
    <mergeCell ref="C14:S14"/>
    <mergeCell ref="C34:S34"/>
    <mergeCell ref="C35:S35"/>
    <mergeCell ref="Q17:S17"/>
    <mergeCell ref="C56:S56"/>
    <mergeCell ref="B58:B60"/>
    <mergeCell ref="C58:D58"/>
    <mergeCell ref="E58:I58"/>
    <mergeCell ref="J58:N58"/>
    <mergeCell ref="O58:S58"/>
    <mergeCell ref="C59:C60"/>
    <mergeCell ref="D59:D60"/>
    <mergeCell ref="E59:E60"/>
    <mergeCell ref="F59:F60"/>
    <mergeCell ref="G59:I59"/>
    <mergeCell ref="J59:J60"/>
    <mergeCell ref="K59:K60"/>
    <mergeCell ref="L59:N59"/>
    <mergeCell ref="O59:O60"/>
    <mergeCell ref="P59:P60"/>
    <mergeCell ref="B37:B39"/>
    <mergeCell ref="C37:D37"/>
    <mergeCell ref="E37:I37"/>
    <mergeCell ref="J37:N37"/>
    <mergeCell ref="O37:S37"/>
    <mergeCell ref="C38:C39"/>
    <mergeCell ref="D38:D39"/>
    <mergeCell ref="E38:E39"/>
    <mergeCell ref="F38:F39"/>
    <mergeCell ref="G38:I38"/>
    <mergeCell ref="J38:J39"/>
    <mergeCell ref="K38:K39"/>
    <mergeCell ref="L38:N38"/>
    <mergeCell ref="O38:O39"/>
    <mergeCell ref="P38:P39"/>
    <mergeCell ref="Q38:S38"/>
    <mergeCell ref="B16:B18"/>
    <mergeCell ref="C16:D16"/>
    <mergeCell ref="E16:I16"/>
    <mergeCell ref="J16:N16"/>
    <mergeCell ref="O16:S16"/>
    <mergeCell ref="C17:C18"/>
    <mergeCell ref="D17:D18"/>
    <mergeCell ref="E17:E18"/>
    <mergeCell ref="F17:F18"/>
    <mergeCell ref="G17:I17"/>
    <mergeCell ref="J17:J18"/>
    <mergeCell ref="K17:K18"/>
    <mergeCell ref="L17:N17"/>
    <mergeCell ref="O17:O18"/>
    <mergeCell ref="P17:P18"/>
    <mergeCell ref="U199:AA199"/>
    <mergeCell ref="U219:AA219"/>
    <mergeCell ref="AN201:AS201"/>
    <mergeCell ref="AN199:AS199"/>
    <mergeCell ref="U239:AA239"/>
    <mergeCell ref="U259:AA259"/>
    <mergeCell ref="U279:AA279"/>
    <mergeCell ref="U119:AA119"/>
    <mergeCell ref="AN119:AS119"/>
    <mergeCell ref="U139:AA139"/>
    <mergeCell ref="AN139:AS139"/>
    <mergeCell ref="U159:AA159"/>
    <mergeCell ref="AN159:AS159"/>
    <mergeCell ref="U179:AA179"/>
    <mergeCell ref="AN179:AS179"/>
  </mergeCells>
  <hyperlinks>
    <hyperlink ref="A1" location="sommaire!A1" display="retour menu"/>
  </hyperlinks>
  <pageMargins left="0.70866141732283472" right="0.70866141732283472" top="0.74803149606299213" bottom="0.74803149606299213" header="0.31496062992125984" footer="0.31496062992125984"/>
  <pageSetup paperSize="9" scale="78" pageOrder="overThenDown" orientation="landscape" r:id="rId1"/>
  <headerFooter>
    <oddHeader>&amp;LACPR&amp;CDonnées des tableaux et graphiques du rapport "chiffres du marché français de la banque et de l'assurance" _ partie assurances</oddHeader>
    <oddFooter>&amp;L&amp;F&amp;C&amp;D; &amp;T&amp;R&amp;P/&amp;N</oddFooter>
  </headerFooter>
  <rowBreaks count="14" manualBreakCount="14">
    <brk id="33" min="1" max="44" man="1"/>
    <brk id="54" min="1" max="44" man="1"/>
    <brk id="75" min="1" max="44" man="1"/>
    <brk id="96" min="1" max="44" man="1"/>
    <brk id="117" min="1" max="44" man="1"/>
    <brk id="137" min="1" max="44" man="1"/>
    <brk id="157" min="1" max="44" man="1"/>
    <brk id="177" min="1" max="44" man="1"/>
    <brk id="197" min="1" max="44" man="1"/>
    <brk id="217" min="1" max="44" man="1"/>
    <brk id="237" min="1" max="44" man="1"/>
    <brk id="257" min="1" max="44" man="1"/>
    <brk id="277" min="1" max="44" man="1"/>
    <brk id="298" min="1" max="45" man="1"/>
  </rowBreaks>
  <colBreaks count="2" manualBreakCount="2">
    <brk id="20" max="297" man="1"/>
    <brk id="33" max="296" man="1"/>
  </colBreaks>
  <drawing r:id="rId2"/>
</worksheet>
</file>

<file path=xl/worksheets/sheet39.xml><?xml version="1.0" encoding="utf-8"?>
<worksheet xmlns="http://schemas.openxmlformats.org/spreadsheetml/2006/main" xmlns:r="http://schemas.openxmlformats.org/officeDocument/2006/relationships">
  <dimension ref="A1:H19"/>
  <sheetViews>
    <sheetView showGridLines="0" zoomScale="80" zoomScaleNormal="80" workbookViewId="0"/>
  </sheetViews>
  <sheetFormatPr baseColWidth="10" defaultRowHeight="15"/>
  <cols>
    <col min="1" max="1" width="11.42578125" style="536"/>
    <col min="2" max="2" width="30.5703125" customWidth="1"/>
    <col min="3" max="3" width="23.28515625" customWidth="1"/>
    <col min="4" max="7" width="20.7109375" customWidth="1"/>
  </cols>
  <sheetData>
    <row r="1" spans="1:8" ht="20.25" customHeight="1">
      <c r="A1" s="698" t="s">
        <v>449</v>
      </c>
      <c r="B1" s="160" t="s">
        <v>429</v>
      </c>
      <c r="C1" s="589"/>
    </row>
    <row r="3" spans="1:8">
      <c r="B3" s="16" t="s">
        <v>272</v>
      </c>
      <c r="C3" s="16" t="s">
        <v>395</v>
      </c>
    </row>
    <row r="4" spans="1:8" s="536" customFormat="1" ht="90.75" customHeight="1">
      <c r="B4" s="562" t="s">
        <v>430</v>
      </c>
      <c r="C4" s="901" t="s">
        <v>431</v>
      </c>
      <c r="D4" s="901"/>
      <c r="E4" s="901"/>
      <c r="F4" s="901"/>
      <c r="G4" s="901"/>
    </row>
    <row r="5" spans="1:8" s="536" customFormat="1">
      <c r="B5" s="16"/>
      <c r="C5" s="16"/>
    </row>
    <row r="6" spans="1:8" ht="38.25" customHeight="1" thickBot="1">
      <c r="C6" s="7"/>
      <c r="D6" s="7"/>
      <c r="E6" s="7"/>
      <c r="F6" s="7"/>
      <c r="G6" s="7"/>
      <c r="H6" s="7"/>
    </row>
    <row r="7" spans="1:8" ht="66" customHeight="1" thickBot="1">
      <c r="B7" s="579"/>
      <c r="C7" s="507" t="s">
        <v>379</v>
      </c>
      <c r="D7" s="508" t="s">
        <v>378</v>
      </c>
      <c r="E7" s="508" t="s">
        <v>380</v>
      </c>
      <c r="F7" s="508" t="s">
        <v>151</v>
      </c>
      <c r="G7" s="509" t="s">
        <v>152</v>
      </c>
      <c r="H7" s="7"/>
    </row>
    <row r="8" spans="1:8">
      <c r="B8" s="691" t="s">
        <v>20</v>
      </c>
      <c r="C8" s="609">
        <v>36</v>
      </c>
      <c r="D8" s="590">
        <v>23</v>
      </c>
      <c r="E8" s="590">
        <v>27</v>
      </c>
      <c r="F8" s="590"/>
      <c r="G8" s="610">
        <v>-4</v>
      </c>
      <c r="H8" s="7"/>
    </row>
    <row r="9" spans="1:8">
      <c r="B9" s="692" t="s">
        <v>137</v>
      </c>
      <c r="C9" s="611">
        <v>171</v>
      </c>
      <c r="D9" s="591">
        <v>102</v>
      </c>
      <c r="E9" s="591">
        <v>94</v>
      </c>
      <c r="F9" s="591">
        <v>19</v>
      </c>
      <c r="G9" s="612">
        <v>-11</v>
      </c>
      <c r="H9" s="7"/>
    </row>
    <row r="10" spans="1:8">
      <c r="B10" s="692" t="s">
        <v>109</v>
      </c>
      <c r="C10" s="611">
        <v>365</v>
      </c>
      <c r="D10" s="591">
        <v>340</v>
      </c>
      <c r="E10" s="591">
        <v>376</v>
      </c>
      <c r="F10" s="591">
        <v>17</v>
      </c>
      <c r="G10" s="612">
        <v>-53</v>
      </c>
      <c r="H10" s="7"/>
    </row>
    <row r="11" spans="1:8" ht="15.75" thickBot="1">
      <c r="B11" s="693" t="s">
        <v>6</v>
      </c>
      <c r="C11" s="613">
        <v>572</v>
      </c>
      <c r="D11" s="614">
        <v>465</v>
      </c>
      <c r="E11" s="614">
        <v>497</v>
      </c>
      <c r="F11" s="614">
        <v>36</v>
      </c>
      <c r="G11" s="615">
        <v>-68</v>
      </c>
      <c r="H11" s="7"/>
    </row>
    <row r="12" spans="1:8">
      <c r="C12" s="7"/>
      <c r="D12" s="7"/>
      <c r="E12" s="7"/>
      <c r="F12" s="7"/>
      <c r="G12" s="7"/>
      <c r="H12" s="7"/>
    </row>
    <row r="13" spans="1:8">
      <c r="C13" s="7"/>
      <c r="D13" s="7"/>
      <c r="E13" s="7"/>
      <c r="F13" s="7"/>
      <c r="G13" s="7"/>
      <c r="H13" s="7"/>
    </row>
    <row r="14" spans="1:8">
      <c r="C14" s="7"/>
      <c r="D14" s="7"/>
      <c r="E14" s="7"/>
      <c r="F14" s="7"/>
      <c r="G14" s="7"/>
      <c r="H14" s="7"/>
    </row>
    <row r="15" spans="1:8">
      <c r="C15" s="7"/>
      <c r="D15" s="7"/>
      <c r="E15" s="7"/>
      <c r="F15" s="7"/>
      <c r="G15" s="7"/>
      <c r="H15" s="7"/>
    </row>
    <row r="16" spans="1:8">
      <c r="C16" s="7"/>
      <c r="D16" s="7"/>
      <c r="E16" s="7"/>
      <c r="F16" s="7"/>
      <c r="G16" s="7"/>
      <c r="H16" s="7"/>
    </row>
    <row r="17" spans="3:8">
      <c r="C17" s="7"/>
      <c r="D17" s="7"/>
      <c r="E17" s="7"/>
      <c r="F17" s="7"/>
      <c r="G17" s="7"/>
      <c r="H17" s="7"/>
    </row>
    <row r="18" spans="3:8">
      <c r="C18" s="7"/>
      <c r="D18" s="7"/>
      <c r="E18" s="7"/>
      <c r="F18" s="7"/>
      <c r="G18" s="7"/>
      <c r="H18" s="7"/>
    </row>
    <row r="19" spans="3:8">
      <c r="C19" s="7"/>
      <c r="D19" s="7"/>
      <c r="E19" s="7"/>
      <c r="F19" s="7"/>
      <c r="G19" s="7"/>
      <c r="H19" s="7"/>
    </row>
  </sheetData>
  <mergeCells count="1">
    <mergeCell ref="C4:G4"/>
  </mergeCells>
  <hyperlinks>
    <hyperlink ref="A1" location="sommaire!A1" display="retour menu"/>
  </hyperlinks>
  <pageMargins left="0.70866141732283472" right="0.70866141732283472" top="0.74803149606299213" bottom="0.74803149606299213" header="0.31496062992125984" footer="0.31496062992125984"/>
  <pageSetup paperSize="9" scale="82" orientation="landscape" r:id="rId1"/>
  <headerFooter>
    <oddHeader>&amp;LACPR&amp;CDonnées des tableaux et graphiques du rapport "chiffres du marché français de la banque et de l'assurance" _ partie assurances</oddHeader>
    <oddFooter>&amp;L&amp;F&amp;C&amp;D; &amp;T&amp;R&amp;P/&amp;N</oddFooter>
  </headerFooter>
</worksheet>
</file>

<file path=xl/worksheets/sheet4.xml><?xml version="1.0" encoding="utf-8"?>
<worksheet xmlns="http://schemas.openxmlformats.org/spreadsheetml/2006/main" xmlns:r="http://schemas.openxmlformats.org/officeDocument/2006/relationships">
  <sheetPr codeName="Feuil21"/>
  <dimension ref="A1:H45"/>
  <sheetViews>
    <sheetView showGridLines="0" zoomScale="80" zoomScaleNormal="80" zoomScaleSheetLayoutView="100" workbookViewId="0"/>
  </sheetViews>
  <sheetFormatPr baseColWidth="10" defaultRowHeight="13.5"/>
  <cols>
    <col min="1" max="1" width="11.42578125" style="137"/>
    <col min="2" max="2" width="20.7109375" style="137" customWidth="1"/>
    <col min="3" max="3" width="45.7109375" style="137" customWidth="1"/>
    <col min="4" max="5" width="20.7109375" style="137" customWidth="1"/>
    <col min="6" max="16384" width="11.42578125" style="137"/>
  </cols>
  <sheetData>
    <row r="1" spans="1:8" ht="65.099999999999994" customHeight="1">
      <c r="A1" s="698" t="s">
        <v>449</v>
      </c>
      <c r="B1" s="717" t="s">
        <v>382</v>
      </c>
      <c r="C1" s="717"/>
      <c r="D1" s="717"/>
      <c r="E1" s="717"/>
    </row>
    <row r="2" spans="1:8" ht="15.75">
      <c r="B2" s="569"/>
      <c r="C2" s="569"/>
      <c r="D2" s="569"/>
      <c r="E2" s="569"/>
    </row>
    <row r="3" spans="1:8">
      <c r="B3" s="7" t="s">
        <v>342</v>
      </c>
    </row>
    <row r="4" spans="1:8" ht="15" customHeight="1">
      <c r="B4" s="67"/>
      <c r="C4" s="165"/>
      <c r="D4" s="165"/>
      <c r="E4" s="165"/>
    </row>
    <row r="5" spans="1:8" ht="15" customHeight="1" thickBot="1">
      <c r="B5" s="478"/>
      <c r="C5" s="478"/>
      <c r="D5" s="478"/>
      <c r="E5" s="478"/>
    </row>
    <row r="6" spans="1:8" ht="29.25" customHeight="1">
      <c r="B6" s="721" t="s">
        <v>215</v>
      </c>
      <c r="C6" s="718" t="s">
        <v>247</v>
      </c>
      <c r="D6" s="718"/>
      <c r="E6" s="718"/>
      <c r="F6" s="140"/>
      <c r="G6" s="140"/>
      <c r="H6" s="140"/>
    </row>
    <row r="7" spans="1:8" ht="36" customHeight="1">
      <c r="B7" s="718"/>
      <c r="C7" s="720" t="s">
        <v>248</v>
      </c>
      <c r="D7" s="720"/>
      <c r="E7" s="720"/>
      <c r="F7" s="140"/>
      <c r="G7" s="140"/>
      <c r="H7" s="140"/>
    </row>
    <row r="8" spans="1:8" s="138" customFormat="1" ht="25.5" customHeight="1" thickBot="1">
      <c r="B8" s="722"/>
      <c r="C8" s="576">
        <v>2010</v>
      </c>
      <c r="D8" s="576">
        <v>2011</v>
      </c>
      <c r="E8" s="576">
        <v>2012</v>
      </c>
      <c r="F8" s="142"/>
      <c r="G8" s="142"/>
      <c r="H8" s="142"/>
    </row>
    <row r="9" spans="1:8">
      <c r="B9" s="466" t="s">
        <v>218</v>
      </c>
      <c r="C9" s="484">
        <v>92</v>
      </c>
      <c r="D9" s="484">
        <v>121</v>
      </c>
      <c r="E9" s="484">
        <v>115</v>
      </c>
      <c r="F9" s="140"/>
      <c r="G9" s="140"/>
      <c r="H9" s="140"/>
    </row>
    <row r="10" spans="1:8">
      <c r="B10" s="468" t="s">
        <v>219</v>
      </c>
      <c r="C10" s="480">
        <v>66</v>
      </c>
      <c r="D10" s="480">
        <v>68</v>
      </c>
      <c r="E10" s="480">
        <v>67</v>
      </c>
      <c r="F10" s="140"/>
      <c r="G10" s="140"/>
      <c r="H10" s="140"/>
    </row>
    <row r="11" spans="1:8">
      <c r="B11" s="466" t="s">
        <v>220</v>
      </c>
      <c r="C11" s="484">
        <v>111</v>
      </c>
      <c r="D11" s="484">
        <v>168</v>
      </c>
      <c r="E11" s="484">
        <v>141</v>
      </c>
      <c r="F11" s="140"/>
      <c r="G11" s="140"/>
      <c r="H11" s="140"/>
    </row>
    <row r="12" spans="1:8">
      <c r="B12" s="468" t="s">
        <v>221</v>
      </c>
      <c r="C12" s="480">
        <v>43</v>
      </c>
      <c r="D12" s="480">
        <v>18</v>
      </c>
      <c r="E12" s="480">
        <v>45</v>
      </c>
      <c r="F12" s="140"/>
      <c r="G12" s="140"/>
      <c r="H12" s="140"/>
    </row>
    <row r="13" spans="1:8">
      <c r="B13" s="466" t="s">
        <v>222</v>
      </c>
      <c r="C13" s="484">
        <v>45</v>
      </c>
      <c r="D13" s="484">
        <v>18</v>
      </c>
      <c r="E13" s="484">
        <v>17</v>
      </c>
      <c r="F13" s="140"/>
      <c r="G13" s="140"/>
      <c r="H13" s="140"/>
    </row>
    <row r="14" spans="1:8">
      <c r="B14" s="468" t="s">
        <v>223</v>
      </c>
      <c r="C14" s="480">
        <v>63</v>
      </c>
      <c r="D14" s="480">
        <v>63</v>
      </c>
      <c r="E14" s="480">
        <v>62</v>
      </c>
      <c r="F14" s="140"/>
      <c r="G14" s="140"/>
      <c r="H14" s="140"/>
    </row>
    <row r="15" spans="1:8">
      <c r="B15" s="466" t="s">
        <v>224</v>
      </c>
      <c r="C15" s="484">
        <v>84</v>
      </c>
      <c r="D15" s="484">
        <v>140</v>
      </c>
      <c r="E15" s="484">
        <v>112</v>
      </c>
      <c r="F15" s="140"/>
      <c r="G15" s="140"/>
      <c r="H15" s="140"/>
    </row>
    <row r="16" spans="1:8">
      <c r="B16" s="468" t="s">
        <v>225</v>
      </c>
      <c r="C16" s="480">
        <v>40</v>
      </c>
      <c r="D16" s="480">
        <v>16</v>
      </c>
      <c r="E16" s="480">
        <v>17</v>
      </c>
      <c r="F16" s="140"/>
      <c r="G16" s="140"/>
      <c r="H16" s="140"/>
    </row>
    <row r="17" spans="2:8">
      <c r="B17" s="466" t="s">
        <v>226</v>
      </c>
      <c r="C17" s="484">
        <v>58</v>
      </c>
      <c r="D17" s="484">
        <v>57</v>
      </c>
      <c r="E17" s="484">
        <v>27</v>
      </c>
      <c r="F17" s="140"/>
      <c r="G17" s="140"/>
      <c r="H17" s="140"/>
    </row>
    <row r="18" spans="2:8">
      <c r="B18" s="468" t="s">
        <v>227</v>
      </c>
      <c r="C18" s="480">
        <v>1</v>
      </c>
      <c r="D18" s="480">
        <v>1</v>
      </c>
      <c r="E18" s="480">
        <v>0</v>
      </c>
      <c r="F18" s="140"/>
      <c r="G18" s="140"/>
      <c r="H18" s="140"/>
    </row>
    <row r="19" spans="2:8">
      <c r="B19" s="466" t="s">
        <v>228</v>
      </c>
      <c r="C19" s="484">
        <v>64</v>
      </c>
      <c r="D19" s="484">
        <v>36</v>
      </c>
      <c r="E19" s="484">
        <v>34</v>
      </c>
      <c r="F19" s="140"/>
      <c r="G19" s="140"/>
      <c r="H19" s="140"/>
    </row>
    <row r="20" spans="2:8">
      <c r="B20" s="468" t="s">
        <v>229</v>
      </c>
      <c r="C20" s="480">
        <v>54</v>
      </c>
      <c r="D20" s="480">
        <v>53</v>
      </c>
      <c r="E20" s="480">
        <v>55</v>
      </c>
    </row>
    <row r="21" spans="2:8">
      <c r="B21" s="466" t="s">
        <v>230</v>
      </c>
      <c r="C21" s="484">
        <v>68</v>
      </c>
      <c r="D21" s="484">
        <v>64</v>
      </c>
      <c r="E21" s="484">
        <v>66</v>
      </c>
    </row>
    <row r="22" spans="2:8">
      <c r="B22" s="468" t="s">
        <v>231</v>
      </c>
      <c r="C22" s="480">
        <v>34</v>
      </c>
      <c r="D22" s="480">
        <v>15</v>
      </c>
      <c r="E22" s="480">
        <v>15</v>
      </c>
    </row>
    <row r="23" spans="2:8">
      <c r="B23" s="466" t="s">
        <v>232</v>
      </c>
      <c r="C23" s="484">
        <v>84</v>
      </c>
      <c r="D23" s="484">
        <v>115</v>
      </c>
      <c r="E23" s="484">
        <v>109</v>
      </c>
    </row>
    <row r="24" spans="2:8">
      <c r="B24" s="468" t="s">
        <v>233</v>
      </c>
      <c r="C24" s="480">
        <v>45</v>
      </c>
      <c r="D24" s="480">
        <v>18</v>
      </c>
      <c r="E24" s="480">
        <v>47</v>
      </c>
    </row>
    <row r="25" spans="2:8">
      <c r="B25" s="466" t="s">
        <v>234</v>
      </c>
      <c r="C25" s="484">
        <v>29</v>
      </c>
      <c r="D25" s="484">
        <v>28</v>
      </c>
      <c r="E25" s="484">
        <v>11</v>
      </c>
    </row>
    <row r="26" spans="2:8">
      <c r="B26" s="468" t="s">
        <v>235</v>
      </c>
      <c r="C26" s="480">
        <v>41</v>
      </c>
      <c r="D26" s="480">
        <v>17</v>
      </c>
      <c r="E26" s="480">
        <v>47</v>
      </c>
    </row>
    <row r="27" spans="2:8">
      <c r="B27" s="466" t="s">
        <v>236</v>
      </c>
      <c r="C27" s="484">
        <v>92</v>
      </c>
      <c r="D27" s="484">
        <v>91</v>
      </c>
      <c r="E27" s="484">
        <v>58</v>
      </c>
    </row>
    <row r="28" spans="2:8">
      <c r="B28" s="468" t="s">
        <v>237</v>
      </c>
      <c r="C28" s="480">
        <v>47</v>
      </c>
      <c r="D28" s="480">
        <v>19</v>
      </c>
      <c r="E28" s="480">
        <v>18</v>
      </c>
    </row>
    <row r="29" spans="2:8">
      <c r="B29" s="466" t="s">
        <v>238</v>
      </c>
      <c r="C29" s="484">
        <v>46</v>
      </c>
      <c r="D29" s="484">
        <v>48</v>
      </c>
      <c r="E29" s="484">
        <v>22</v>
      </c>
    </row>
    <row r="30" spans="2:8">
      <c r="B30" s="468" t="s">
        <v>239</v>
      </c>
      <c r="C30" s="480">
        <v>68</v>
      </c>
      <c r="D30" s="480">
        <v>96</v>
      </c>
      <c r="E30" s="480">
        <v>98</v>
      </c>
    </row>
    <row r="31" spans="2:8">
      <c r="B31" s="466" t="s">
        <v>240</v>
      </c>
      <c r="C31" s="484">
        <v>57</v>
      </c>
      <c r="D31" s="484">
        <v>54</v>
      </c>
      <c r="E31" s="484">
        <v>52</v>
      </c>
    </row>
    <row r="32" spans="2:8">
      <c r="B32" s="481" t="s">
        <v>241</v>
      </c>
      <c r="C32" s="480">
        <v>76</v>
      </c>
      <c r="D32" s="480">
        <v>101</v>
      </c>
      <c r="E32" s="480">
        <v>71</v>
      </c>
    </row>
    <row r="33" spans="2:5">
      <c r="B33" s="485" t="s">
        <v>346</v>
      </c>
      <c r="C33" s="484">
        <v>54</v>
      </c>
      <c r="D33" s="484">
        <v>52</v>
      </c>
      <c r="E33" s="484">
        <v>49</v>
      </c>
    </row>
    <row r="34" spans="2:5">
      <c r="B34" s="481" t="s">
        <v>242</v>
      </c>
      <c r="C34" s="480">
        <v>49</v>
      </c>
      <c r="D34" s="480">
        <v>22</v>
      </c>
      <c r="E34" s="480">
        <v>47</v>
      </c>
    </row>
    <row r="35" spans="2:5">
      <c r="B35" s="466" t="s">
        <v>243</v>
      </c>
      <c r="C35" s="484">
        <v>74</v>
      </c>
      <c r="D35" s="484">
        <v>105</v>
      </c>
      <c r="E35" s="484">
        <v>90</v>
      </c>
    </row>
    <row r="36" spans="2:5">
      <c r="B36" s="482" t="s">
        <v>244</v>
      </c>
      <c r="C36" s="480">
        <v>52</v>
      </c>
      <c r="D36" s="480">
        <v>50</v>
      </c>
      <c r="E36" s="480">
        <v>50</v>
      </c>
    </row>
    <row r="37" spans="2:5">
      <c r="B37" s="486" t="s">
        <v>245</v>
      </c>
      <c r="C37" s="484">
        <v>47</v>
      </c>
      <c r="D37" s="484">
        <v>19</v>
      </c>
      <c r="E37" s="484">
        <v>56</v>
      </c>
    </row>
    <row r="38" spans="2:5">
      <c r="B38" s="482" t="s">
        <v>246</v>
      </c>
      <c r="C38" s="480">
        <v>59</v>
      </c>
      <c r="D38" s="480">
        <v>55</v>
      </c>
      <c r="E38" s="480">
        <v>50</v>
      </c>
    </row>
    <row r="39" spans="2:5" ht="25.5" customHeight="1" thickBot="1">
      <c r="B39" s="472" t="s">
        <v>44</v>
      </c>
      <c r="C39" s="483">
        <f>SUM(C9:C38)</f>
        <v>1743</v>
      </c>
      <c r="D39" s="483">
        <f>SUM(D9:D38)</f>
        <v>1728</v>
      </c>
      <c r="E39" s="483">
        <f>SUM(E9:E38)</f>
        <v>1648</v>
      </c>
    </row>
    <row r="45" spans="2:5">
      <c r="E45" s="139"/>
    </row>
  </sheetData>
  <mergeCells count="4">
    <mergeCell ref="B1:E1"/>
    <mergeCell ref="C6:E6"/>
    <mergeCell ref="C7:E7"/>
    <mergeCell ref="B6:B8"/>
  </mergeCells>
  <hyperlinks>
    <hyperlink ref="A1" location="sommaire!A1" display="retour menu"/>
  </hyperlinks>
  <pageMargins left="0.70866141732283472" right="0.70866141732283472" top="0.74803149606299213" bottom="0.74803149606299213" header="0.31496062992125984" footer="0.31496062992125984"/>
  <pageSetup paperSize="9" scale="97" orientation="landscape" r:id="rId1"/>
  <headerFooter>
    <oddHeader>&amp;LACPR&amp;CDonnées des tableaux et graphiques du rapport "chiffres du marché français de la banque et de l'assurance" _ partie assurances</oddHeader>
    <oddFooter>&amp;L&amp;F&amp;C&amp;D; &amp;T&amp;R&amp;P/&amp;N</oddFooter>
  </headerFooter>
  <ignoredErrors>
    <ignoredError sqref="C39:E39" formulaRange="1"/>
  </ignoredErrors>
</worksheet>
</file>

<file path=xl/worksheets/sheet5.xml><?xml version="1.0" encoding="utf-8"?>
<worksheet xmlns="http://schemas.openxmlformats.org/spreadsheetml/2006/main" xmlns:r="http://schemas.openxmlformats.org/officeDocument/2006/relationships">
  <sheetPr codeName="Feuil27"/>
  <dimension ref="A1:J28"/>
  <sheetViews>
    <sheetView showGridLines="0" zoomScale="80" zoomScaleNormal="80" zoomScaleSheetLayoutView="87" workbookViewId="0"/>
  </sheetViews>
  <sheetFormatPr baseColWidth="10" defaultRowHeight="11.25"/>
  <cols>
    <col min="1" max="1" width="11.42578125" style="140"/>
    <col min="2" max="2" width="20.7109375" style="140" customWidth="1"/>
    <col min="3" max="3" width="45.7109375" style="140" customWidth="1"/>
    <col min="4" max="10" width="10.7109375" style="140" customWidth="1"/>
    <col min="11" max="16384" width="11.42578125" style="140"/>
  </cols>
  <sheetData>
    <row r="1" spans="1:10" ht="35.1" customHeight="1">
      <c r="A1" s="698" t="s">
        <v>449</v>
      </c>
      <c r="B1" s="704" t="s">
        <v>483</v>
      </c>
      <c r="C1" s="704"/>
      <c r="D1" s="704"/>
      <c r="E1" s="704"/>
      <c r="F1" s="704"/>
      <c r="G1" s="704"/>
      <c r="H1" s="703"/>
      <c r="I1" s="703"/>
      <c r="J1" s="699"/>
    </row>
    <row r="2" spans="1:10" ht="15.75">
      <c r="B2" s="568"/>
      <c r="C2" s="568"/>
      <c r="D2" s="568"/>
      <c r="E2" s="568"/>
      <c r="F2" s="568"/>
      <c r="G2" s="568"/>
      <c r="H2" s="568"/>
      <c r="I2" s="568"/>
      <c r="J2" s="568"/>
    </row>
    <row r="3" spans="1:10" ht="13.5" customHeight="1">
      <c r="B3" s="140" t="s">
        <v>342</v>
      </c>
    </row>
    <row r="4" spans="1:10" ht="15" customHeight="1">
      <c r="B4" s="463"/>
      <c r="C4" s="464"/>
      <c r="D4" s="464"/>
      <c r="E4" s="464"/>
      <c r="F4" s="464"/>
      <c r="G4" s="464"/>
      <c r="H4" s="464"/>
      <c r="I4" s="464"/>
      <c r="J4" s="464"/>
    </row>
    <row r="5" spans="1:10" ht="15" customHeight="1" thickBot="1">
      <c r="B5" s="461"/>
      <c r="C5" s="462"/>
      <c r="D5" s="462"/>
      <c r="E5" s="462"/>
      <c r="F5" s="462"/>
      <c r="G5" s="462"/>
      <c r="H5" s="462"/>
      <c r="I5" s="462"/>
      <c r="J5" s="462"/>
    </row>
    <row r="6" spans="1:10" s="141" customFormat="1" ht="38.25" customHeight="1">
      <c r="B6" s="725" t="s">
        <v>215</v>
      </c>
      <c r="C6" s="723" t="s">
        <v>249</v>
      </c>
      <c r="D6" s="723"/>
      <c r="E6" s="723"/>
      <c r="F6" s="723"/>
      <c r="G6" s="723"/>
      <c r="H6" s="723"/>
      <c r="I6" s="723"/>
      <c r="J6" s="723"/>
    </row>
    <row r="7" spans="1:10" s="141" customFormat="1" ht="38.25" customHeight="1">
      <c r="B7" s="723"/>
      <c r="C7" s="724" t="s">
        <v>347</v>
      </c>
      <c r="D7" s="724"/>
      <c r="E7" s="724"/>
      <c r="F7" s="724"/>
      <c r="G7" s="724"/>
      <c r="H7" s="724"/>
      <c r="I7" s="724"/>
      <c r="J7" s="724"/>
    </row>
    <row r="8" spans="1:10" ht="22.5" customHeight="1" thickBot="1">
      <c r="B8" s="726"/>
      <c r="C8" s="577">
        <v>2005</v>
      </c>
      <c r="D8" s="577">
        <v>2006</v>
      </c>
      <c r="E8" s="577">
        <v>2007</v>
      </c>
      <c r="F8" s="577">
        <v>2008</v>
      </c>
      <c r="G8" s="577">
        <v>2009</v>
      </c>
      <c r="H8" s="577">
        <v>2010</v>
      </c>
      <c r="I8" s="465">
        <v>2011</v>
      </c>
      <c r="J8" s="465">
        <v>2012</v>
      </c>
    </row>
    <row r="9" spans="1:10" ht="18" customHeight="1">
      <c r="B9" s="466" t="s">
        <v>218</v>
      </c>
      <c r="C9" s="467">
        <v>17</v>
      </c>
      <c r="D9" s="467">
        <v>18</v>
      </c>
      <c r="E9" s="467">
        <v>17</v>
      </c>
      <c r="F9" s="467">
        <v>16</v>
      </c>
      <c r="G9" s="467">
        <v>15</v>
      </c>
      <c r="H9" s="467">
        <v>14</v>
      </c>
      <c r="I9" s="467">
        <v>16</v>
      </c>
      <c r="J9" s="467">
        <v>10</v>
      </c>
    </row>
    <row r="10" spans="1:10" s="142" customFormat="1" ht="18" customHeight="1">
      <c r="B10" s="468" t="s">
        <v>220</v>
      </c>
      <c r="C10" s="469">
        <v>12</v>
      </c>
      <c r="D10" s="469">
        <v>12</v>
      </c>
      <c r="E10" s="470">
        <v>12</v>
      </c>
      <c r="F10" s="470">
        <v>12</v>
      </c>
      <c r="G10" s="470">
        <v>10</v>
      </c>
      <c r="H10" s="470">
        <v>9</v>
      </c>
      <c r="I10" s="470">
        <v>9</v>
      </c>
      <c r="J10" s="470">
        <v>6</v>
      </c>
    </row>
    <row r="11" spans="1:10" s="142" customFormat="1" ht="18" customHeight="1">
      <c r="B11" s="466" t="s">
        <v>223</v>
      </c>
      <c r="C11" s="467">
        <v>1</v>
      </c>
      <c r="D11" s="467">
        <v>1</v>
      </c>
      <c r="E11" s="467">
        <v>1</v>
      </c>
      <c r="F11" s="467">
        <v>0</v>
      </c>
      <c r="G11" s="467">
        <v>0</v>
      </c>
      <c r="H11" s="467">
        <v>0</v>
      </c>
      <c r="I11" s="467">
        <v>0</v>
      </c>
      <c r="J11" s="467">
        <v>0</v>
      </c>
    </row>
    <row r="12" spans="1:10" s="142" customFormat="1" ht="18" customHeight="1">
      <c r="B12" s="468" t="s">
        <v>224</v>
      </c>
      <c r="C12" s="469">
        <v>4</v>
      </c>
      <c r="D12" s="469">
        <v>4</v>
      </c>
      <c r="E12" s="470">
        <v>4</v>
      </c>
      <c r="F12" s="470">
        <v>4</v>
      </c>
      <c r="G12" s="470">
        <v>4</v>
      </c>
      <c r="H12" s="470">
        <v>3</v>
      </c>
      <c r="I12" s="470">
        <v>3</v>
      </c>
      <c r="J12" s="470">
        <v>3</v>
      </c>
    </row>
    <row r="13" spans="1:10" s="142" customFormat="1" ht="18" customHeight="1">
      <c r="B13" s="466" t="s">
        <v>226</v>
      </c>
      <c r="C13" s="467">
        <v>1</v>
      </c>
      <c r="D13" s="467">
        <v>1</v>
      </c>
      <c r="E13" s="467">
        <v>1</v>
      </c>
      <c r="F13" s="467">
        <v>1</v>
      </c>
      <c r="G13" s="467">
        <v>1</v>
      </c>
      <c r="H13" s="467">
        <v>1</v>
      </c>
      <c r="I13" s="467">
        <v>1</v>
      </c>
      <c r="J13" s="467">
        <v>0</v>
      </c>
    </row>
    <row r="14" spans="1:10" ht="18" customHeight="1">
      <c r="B14" s="471" t="s">
        <v>228</v>
      </c>
      <c r="C14" s="470">
        <v>1</v>
      </c>
      <c r="D14" s="470">
        <v>1</v>
      </c>
      <c r="E14" s="470">
        <v>1</v>
      </c>
      <c r="F14" s="470">
        <v>1</v>
      </c>
      <c r="G14" s="470">
        <v>1</v>
      </c>
      <c r="H14" s="470">
        <v>0</v>
      </c>
      <c r="I14" s="470">
        <v>0</v>
      </c>
      <c r="J14" s="470">
        <v>0</v>
      </c>
    </row>
    <row r="15" spans="1:10" ht="18" customHeight="1">
      <c r="B15" s="466" t="s">
        <v>230</v>
      </c>
      <c r="C15" s="467">
        <v>7</v>
      </c>
      <c r="D15" s="467">
        <v>5</v>
      </c>
      <c r="E15" s="467">
        <v>5</v>
      </c>
      <c r="F15" s="467">
        <v>7</v>
      </c>
      <c r="G15" s="467">
        <v>8</v>
      </c>
      <c r="H15" s="467">
        <v>8</v>
      </c>
      <c r="I15" s="467">
        <v>8</v>
      </c>
      <c r="J15" s="467">
        <v>7</v>
      </c>
    </row>
    <row r="16" spans="1:10" ht="18" customHeight="1">
      <c r="B16" s="471" t="s">
        <v>232</v>
      </c>
      <c r="C16" s="470">
        <v>4</v>
      </c>
      <c r="D16" s="470">
        <v>5</v>
      </c>
      <c r="E16" s="470">
        <v>5</v>
      </c>
      <c r="F16" s="470">
        <v>5</v>
      </c>
      <c r="G16" s="470">
        <v>4</v>
      </c>
      <c r="H16" s="470">
        <v>4</v>
      </c>
      <c r="I16" s="470">
        <v>4</v>
      </c>
      <c r="J16" s="470">
        <v>4</v>
      </c>
    </row>
    <row r="17" spans="2:10" ht="18" customHeight="1">
      <c r="B17" s="466" t="s">
        <v>234</v>
      </c>
      <c r="C17" s="467">
        <v>0</v>
      </c>
      <c r="D17" s="467">
        <v>0</v>
      </c>
      <c r="E17" s="467">
        <v>0</v>
      </c>
      <c r="F17" s="467">
        <v>0</v>
      </c>
      <c r="G17" s="467">
        <v>0</v>
      </c>
      <c r="H17" s="467">
        <v>0</v>
      </c>
      <c r="I17" s="467">
        <v>0</v>
      </c>
      <c r="J17" s="467">
        <v>1</v>
      </c>
    </row>
    <row r="18" spans="2:10" ht="18" customHeight="1">
      <c r="B18" s="471" t="s">
        <v>236</v>
      </c>
      <c r="C18" s="470">
        <v>6</v>
      </c>
      <c r="D18" s="470">
        <v>7</v>
      </c>
      <c r="E18" s="470">
        <v>7</v>
      </c>
      <c r="F18" s="470">
        <v>7</v>
      </c>
      <c r="G18" s="470">
        <v>7</v>
      </c>
      <c r="H18" s="470">
        <v>6</v>
      </c>
      <c r="I18" s="470">
        <v>6</v>
      </c>
      <c r="J18" s="470">
        <v>7</v>
      </c>
    </row>
    <row r="19" spans="2:10" ht="18" customHeight="1">
      <c r="B19" s="466" t="s">
        <v>237</v>
      </c>
      <c r="C19" s="467">
        <v>0</v>
      </c>
      <c r="D19" s="467">
        <v>0</v>
      </c>
      <c r="E19" s="467">
        <v>0</v>
      </c>
      <c r="F19" s="467">
        <v>0</v>
      </c>
      <c r="G19" s="467">
        <v>0</v>
      </c>
      <c r="H19" s="467">
        <v>0</v>
      </c>
      <c r="I19" s="467">
        <v>1</v>
      </c>
      <c r="J19" s="467">
        <v>1</v>
      </c>
    </row>
    <row r="20" spans="2:10" ht="18" customHeight="1">
      <c r="B20" s="471" t="s">
        <v>238</v>
      </c>
      <c r="C20" s="470">
        <v>1</v>
      </c>
      <c r="D20" s="470">
        <v>1</v>
      </c>
      <c r="E20" s="470">
        <v>1</v>
      </c>
      <c r="F20" s="470">
        <v>1</v>
      </c>
      <c r="G20" s="470">
        <v>1</v>
      </c>
      <c r="H20" s="470">
        <v>1</v>
      </c>
      <c r="I20" s="470">
        <v>1</v>
      </c>
      <c r="J20" s="470">
        <v>0</v>
      </c>
    </row>
    <row r="21" spans="2:10" ht="18" customHeight="1">
      <c r="B21" s="466" t="s">
        <v>239</v>
      </c>
      <c r="C21" s="467">
        <v>5</v>
      </c>
      <c r="D21" s="467">
        <v>6</v>
      </c>
      <c r="E21" s="467">
        <v>7</v>
      </c>
      <c r="F21" s="467">
        <v>7</v>
      </c>
      <c r="G21" s="467">
        <v>7</v>
      </c>
      <c r="H21" s="467">
        <v>6</v>
      </c>
      <c r="I21" s="467">
        <v>7</v>
      </c>
      <c r="J21" s="467">
        <v>4</v>
      </c>
    </row>
    <row r="22" spans="2:10" ht="18" customHeight="1">
      <c r="B22" s="471" t="s">
        <v>250</v>
      </c>
      <c r="C22" s="470">
        <v>3</v>
      </c>
      <c r="D22" s="470">
        <v>3</v>
      </c>
      <c r="E22" s="470">
        <v>3</v>
      </c>
      <c r="F22" s="470">
        <v>3</v>
      </c>
      <c r="G22" s="470">
        <v>3</v>
      </c>
      <c r="H22" s="470">
        <v>3</v>
      </c>
      <c r="I22" s="470">
        <v>3</v>
      </c>
      <c r="J22" s="470">
        <v>1</v>
      </c>
    </row>
    <row r="23" spans="2:10" ht="18" customHeight="1">
      <c r="B23" s="466" t="s">
        <v>243</v>
      </c>
      <c r="C23" s="467">
        <v>41</v>
      </c>
      <c r="D23" s="467">
        <v>39</v>
      </c>
      <c r="E23" s="467">
        <v>41</v>
      </c>
      <c r="F23" s="467">
        <v>44</v>
      </c>
      <c r="G23" s="467">
        <v>41</v>
      </c>
      <c r="H23" s="467">
        <v>38</v>
      </c>
      <c r="I23" s="467">
        <v>40</v>
      </c>
      <c r="J23" s="467">
        <v>35</v>
      </c>
    </row>
    <row r="24" spans="2:10" ht="18" customHeight="1">
      <c r="B24" s="468" t="s">
        <v>246</v>
      </c>
      <c r="C24" s="469">
        <v>2</v>
      </c>
      <c r="D24" s="469">
        <v>2</v>
      </c>
      <c r="E24" s="470">
        <v>2</v>
      </c>
      <c r="F24" s="470">
        <v>2</v>
      </c>
      <c r="G24" s="470">
        <v>2</v>
      </c>
      <c r="H24" s="470">
        <v>2</v>
      </c>
      <c r="I24" s="470">
        <v>2</v>
      </c>
      <c r="J24" s="470">
        <v>1</v>
      </c>
    </row>
    <row r="25" spans="2:10" ht="24" customHeight="1" thickBot="1">
      <c r="B25" s="472" t="s">
        <v>44</v>
      </c>
      <c r="C25" s="473">
        <f>SUM(C9:C24)</f>
        <v>105</v>
      </c>
      <c r="D25" s="473">
        <f>SUM(D9:D24)</f>
        <v>105</v>
      </c>
      <c r="E25" s="473">
        <f t="shared" ref="E25:J25" si="0">SUM(E9:E24)</f>
        <v>107</v>
      </c>
      <c r="F25" s="473">
        <f t="shared" si="0"/>
        <v>110</v>
      </c>
      <c r="G25" s="473">
        <f t="shared" si="0"/>
        <v>104</v>
      </c>
      <c r="H25" s="473">
        <f t="shared" si="0"/>
        <v>95</v>
      </c>
      <c r="I25" s="473">
        <f t="shared" si="0"/>
        <v>101</v>
      </c>
      <c r="J25" s="473">
        <f t="shared" si="0"/>
        <v>80</v>
      </c>
    </row>
    <row r="28" spans="2:10">
      <c r="J28" s="143"/>
    </row>
  </sheetData>
  <mergeCells count="3">
    <mergeCell ref="C6:J6"/>
    <mergeCell ref="C7:J7"/>
    <mergeCell ref="B6:B8"/>
  </mergeCells>
  <hyperlinks>
    <hyperlink ref="A1" location="sommaire!A1" display="retour menu"/>
  </hyperlinks>
  <pageMargins left="0.70866141732283472" right="0.70866141732283472" top="0.74803149606299213" bottom="0.74803149606299213" header="0.31496062992125984" footer="0.31496062992125984"/>
  <pageSetup paperSize="9" scale="97" orientation="landscape" r:id="rId1"/>
  <headerFooter>
    <oddHeader>&amp;LACPR&amp;CDonnées des tableaux et graphiques du rapport "chiffres du marché français de la banque et de l'assurance" _ partie assurances</oddHeader>
    <oddFooter>&amp;L&amp;F&amp;C&amp;D; &amp;T&amp;R&amp;P/&amp;N</oddFooter>
  </headerFooter>
  <ignoredErrors>
    <ignoredError sqref="C25:J25" formulaRange="1"/>
  </ignoredErrors>
</worksheet>
</file>

<file path=xl/worksheets/sheet6.xml><?xml version="1.0" encoding="utf-8"?>
<worksheet xmlns="http://schemas.openxmlformats.org/spreadsheetml/2006/main" xmlns:r="http://schemas.openxmlformats.org/officeDocument/2006/relationships">
  <sheetPr codeName="Feuil29"/>
  <dimension ref="A1:E38"/>
  <sheetViews>
    <sheetView showGridLines="0" zoomScale="80" zoomScaleNormal="80" zoomScaleSheetLayoutView="100" workbookViewId="0"/>
  </sheetViews>
  <sheetFormatPr baseColWidth="10" defaultRowHeight="11.25"/>
  <cols>
    <col min="1" max="1" width="11.42578125" style="140"/>
    <col min="2" max="2" width="20.7109375" style="140" customWidth="1"/>
    <col min="3" max="3" width="45.7109375" style="140" customWidth="1"/>
    <col min="4" max="5" width="20.7109375" style="140" customWidth="1"/>
    <col min="6" max="16384" width="11.42578125" style="140"/>
  </cols>
  <sheetData>
    <row r="1" spans="1:5" ht="48" customHeight="1">
      <c r="A1" s="698" t="s">
        <v>449</v>
      </c>
      <c r="B1" s="704" t="s">
        <v>383</v>
      </c>
      <c r="C1" s="704"/>
      <c r="D1" s="704"/>
      <c r="E1" s="704"/>
    </row>
    <row r="2" spans="1:5" ht="15.75">
      <c r="B2" s="568"/>
      <c r="C2" s="568"/>
      <c r="D2" s="568"/>
      <c r="E2" s="568"/>
    </row>
    <row r="3" spans="1:5" ht="13.5" customHeight="1">
      <c r="B3" s="140" t="s">
        <v>342</v>
      </c>
    </row>
    <row r="4" spans="1:5" ht="15" customHeight="1">
      <c r="B4" s="67"/>
      <c r="C4" s="164"/>
      <c r="D4" s="164"/>
      <c r="E4" s="164"/>
    </row>
    <row r="5" spans="1:5" ht="15" customHeight="1" thickBot="1">
      <c r="B5" s="461"/>
      <c r="C5" s="462"/>
      <c r="D5" s="462"/>
      <c r="E5" s="462"/>
    </row>
    <row r="6" spans="1:5" s="141" customFormat="1" ht="38.25" customHeight="1">
      <c r="B6" s="725" t="s">
        <v>215</v>
      </c>
      <c r="C6" s="723" t="s">
        <v>251</v>
      </c>
      <c r="D6" s="723"/>
      <c r="E6" s="723"/>
    </row>
    <row r="7" spans="1:5" s="141" customFormat="1" ht="38.25" customHeight="1">
      <c r="B7" s="723"/>
      <c r="C7" s="724" t="s">
        <v>252</v>
      </c>
      <c r="D7" s="724"/>
      <c r="E7" s="724"/>
    </row>
    <row r="8" spans="1:5" ht="22.5" customHeight="1" thickBot="1">
      <c r="B8" s="726"/>
      <c r="C8" s="577">
        <v>2010</v>
      </c>
      <c r="D8" s="577">
        <v>2011</v>
      </c>
      <c r="E8" s="577">
        <v>2012</v>
      </c>
    </row>
    <row r="9" spans="1:5" ht="18" customHeight="1">
      <c r="B9" s="466" t="s">
        <v>218</v>
      </c>
      <c r="C9" s="467">
        <v>11</v>
      </c>
      <c r="D9" s="474">
        <v>11</v>
      </c>
      <c r="E9" s="474">
        <v>9</v>
      </c>
    </row>
    <row r="10" spans="1:5" s="142" customFormat="1" ht="18" customHeight="1">
      <c r="B10" s="468" t="s">
        <v>219</v>
      </c>
      <c r="C10" s="469">
        <v>4</v>
      </c>
      <c r="D10" s="475">
        <v>4</v>
      </c>
      <c r="E10" s="475">
        <v>4</v>
      </c>
    </row>
    <row r="11" spans="1:5" s="142" customFormat="1" ht="18" customHeight="1">
      <c r="B11" s="466" t="s">
        <v>220</v>
      </c>
      <c r="C11" s="467">
        <v>9</v>
      </c>
      <c r="D11" s="474">
        <v>9</v>
      </c>
      <c r="E11" s="474">
        <v>8</v>
      </c>
    </row>
    <row r="12" spans="1:5" s="142" customFormat="1" ht="18" customHeight="1">
      <c r="B12" s="468" t="s">
        <v>221</v>
      </c>
      <c r="C12" s="469">
        <v>5</v>
      </c>
      <c r="D12" s="475">
        <v>5</v>
      </c>
      <c r="E12" s="475">
        <v>6</v>
      </c>
    </row>
    <row r="13" spans="1:5" s="142" customFormat="1" ht="18" customHeight="1">
      <c r="B13" s="466" t="s">
        <v>223</v>
      </c>
      <c r="C13" s="467">
        <v>1</v>
      </c>
      <c r="D13" s="474">
        <v>1</v>
      </c>
      <c r="E13" s="474">
        <v>2</v>
      </c>
    </row>
    <row r="14" spans="1:5" s="142" customFormat="1" ht="18" customHeight="1">
      <c r="B14" s="468" t="s">
        <v>224</v>
      </c>
      <c r="C14" s="469">
        <v>15</v>
      </c>
      <c r="D14" s="475">
        <v>17</v>
      </c>
      <c r="E14" s="475">
        <v>14</v>
      </c>
    </row>
    <row r="15" spans="1:5" ht="18" customHeight="1">
      <c r="B15" s="466" t="s">
        <v>226</v>
      </c>
      <c r="C15" s="467">
        <v>2</v>
      </c>
      <c r="D15" s="474">
        <v>2</v>
      </c>
      <c r="E15" s="474">
        <v>0</v>
      </c>
    </row>
    <row r="16" spans="1:5" ht="18" customHeight="1">
      <c r="B16" s="468" t="s">
        <v>228</v>
      </c>
      <c r="C16" s="469">
        <v>3</v>
      </c>
      <c r="D16" s="475">
        <v>4</v>
      </c>
      <c r="E16" s="475">
        <v>3</v>
      </c>
    </row>
    <row r="17" spans="2:5" ht="18" customHeight="1">
      <c r="B17" s="466" t="s">
        <v>229</v>
      </c>
      <c r="C17" s="467">
        <v>3</v>
      </c>
      <c r="D17" s="474">
        <v>4</v>
      </c>
      <c r="E17" s="474">
        <v>4</v>
      </c>
    </row>
    <row r="18" spans="2:5" ht="18" customHeight="1">
      <c r="B18" s="471" t="s">
        <v>230</v>
      </c>
      <c r="C18" s="470">
        <v>2</v>
      </c>
      <c r="D18" s="476">
        <v>2</v>
      </c>
      <c r="E18" s="476">
        <v>2</v>
      </c>
    </row>
    <row r="19" spans="2:5" ht="18" customHeight="1">
      <c r="B19" s="466" t="s">
        <v>232</v>
      </c>
      <c r="C19" s="467">
        <v>16</v>
      </c>
      <c r="D19" s="474">
        <v>16</v>
      </c>
      <c r="E19" s="474">
        <v>15</v>
      </c>
    </row>
    <row r="20" spans="2:5" ht="18" customHeight="1">
      <c r="B20" s="468" t="s">
        <v>233</v>
      </c>
      <c r="C20" s="469">
        <v>1</v>
      </c>
      <c r="D20" s="475">
        <v>1</v>
      </c>
      <c r="E20" s="475">
        <v>2</v>
      </c>
    </row>
    <row r="21" spans="2:5" ht="18" customHeight="1">
      <c r="B21" s="466" t="s">
        <v>234</v>
      </c>
      <c r="C21" s="467">
        <v>1</v>
      </c>
      <c r="D21" s="474">
        <v>1</v>
      </c>
      <c r="E21" s="474">
        <v>0</v>
      </c>
    </row>
    <row r="22" spans="2:5" ht="18" customHeight="1">
      <c r="B22" s="468" t="s">
        <v>235</v>
      </c>
      <c r="C22" s="469">
        <v>0</v>
      </c>
      <c r="D22" s="475">
        <v>0</v>
      </c>
      <c r="E22" s="475">
        <v>1</v>
      </c>
    </row>
    <row r="23" spans="2:5" ht="18" customHeight="1">
      <c r="B23" s="466" t="s">
        <v>236</v>
      </c>
      <c r="C23" s="467">
        <v>4</v>
      </c>
      <c r="D23" s="474">
        <v>4</v>
      </c>
      <c r="E23" s="474">
        <v>3</v>
      </c>
    </row>
    <row r="24" spans="2:5" ht="18" customHeight="1">
      <c r="B24" s="468" t="s">
        <v>238</v>
      </c>
      <c r="C24" s="469">
        <v>1</v>
      </c>
      <c r="D24" s="475">
        <v>1</v>
      </c>
      <c r="E24" s="475">
        <v>0</v>
      </c>
    </row>
    <row r="25" spans="2:5" ht="18" customHeight="1">
      <c r="B25" s="466" t="s">
        <v>239</v>
      </c>
      <c r="C25" s="467">
        <v>4</v>
      </c>
      <c r="D25" s="474">
        <v>3</v>
      </c>
      <c r="E25" s="474">
        <v>3</v>
      </c>
    </row>
    <row r="26" spans="2:5" ht="18" customHeight="1">
      <c r="B26" s="468" t="s">
        <v>240</v>
      </c>
      <c r="C26" s="469">
        <v>5</v>
      </c>
      <c r="D26" s="475">
        <v>8</v>
      </c>
      <c r="E26" s="475">
        <v>8</v>
      </c>
    </row>
    <row r="27" spans="2:5" ht="18" customHeight="1">
      <c r="B27" s="466" t="s">
        <v>241</v>
      </c>
      <c r="C27" s="467">
        <v>8</v>
      </c>
      <c r="D27" s="474">
        <v>8</v>
      </c>
      <c r="E27" s="474">
        <v>7</v>
      </c>
    </row>
    <row r="28" spans="2:5" ht="18" customHeight="1">
      <c r="B28" s="468" t="s">
        <v>346</v>
      </c>
      <c r="C28" s="469">
        <v>2</v>
      </c>
      <c r="D28" s="475">
        <v>2</v>
      </c>
      <c r="E28" s="475">
        <v>2</v>
      </c>
    </row>
    <row r="29" spans="2:5" ht="18" customHeight="1">
      <c r="B29" s="466" t="s">
        <v>242</v>
      </c>
      <c r="C29" s="467">
        <v>3</v>
      </c>
      <c r="D29" s="474">
        <v>2</v>
      </c>
      <c r="E29" s="474">
        <v>3</v>
      </c>
    </row>
    <row r="30" spans="2:5" ht="18" customHeight="1">
      <c r="B30" s="468" t="s">
        <v>243</v>
      </c>
      <c r="C30" s="469">
        <v>7</v>
      </c>
      <c r="D30" s="475">
        <v>6</v>
      </c>
      <c r="E30" s="475">
        <v>7</v>
      </c>
    </row>
    <row r="31" spans="2:5" ht="18" customHeight="1">
      <c r="B31" s="466" t="s">
        <v>244</v>
      </c>
      <c r="C31" s="467">
        <v>1</v>
      </c>
      <c r="D31" s="474">
        <v>1</v>
      </c>
      <c r="E31" s="474">
        <v>1</v>
      </c>
    </row>
    <row r="32" spans="2:5" ht="18" customHeight="1">
      <c r="B32" s="468" t="s">
        <v>246</v>
      </c>
      <c r="C32" s="469">
        <v>1</v>
      </c>
      <c r="D32" s="475">
        <v>1</v>
      </c>
      <c r="E32" s="475">
        <v>1</v>
      </c>
    </row>
    <row r="33" spans="2:5" ht="24" customHeight="1" thickBot="1">
      <c r="B33" s="472" t="s">
        <v>44</v>
      </c>
      <c r="C33" s="473">
        <f>SUM(C9:C32)</f>
        <v>109</v>
      </c>
      <c r="D33" s="477">
        <f>SUM(D9:D32)</f>
        <v>113</v>
      </c>
      <c r="E33" s="477">
        <f>SUM(E9:F32)</f>
        <v>105</v>
      </c>
    </row>
    <row r="38" spans="2:5" ht="12.75">
      <c r="E38" s="139"/>
    </row>
  </sheetData>
  <mergeCells count="3">
    <mergeCell ref="C6:E6"/>
    <mergeCell ref="C7:E7"/>
    <mergeCell ref="B6:B8"/>
  </mergeCells>
  <hyperlinks>
    <hyperlink ref="A1" location="sommaire!A1" display="retour menu"/>
  </hyperlinks>
  <pageMargins left="0.70866141732283472" right="0.70866141732283472" top="0.74803149606299213" bottom="0.74803149606299213" header="0.31496062992125984" footer="0.31496062992125984"/>
  <pageSetup paperSize="9" scale="97" orientation="landscape" r:id="rId1"/>
  <headerFooter>
    <oddHeader>&amp;LACPR&amp;CDonnées des tableaux et graphiques du rapport "chiffres du marché français de la banque et de l'assurance" _ partie assurances</oddHeader>
    <oddFooter>&amp;L&amp;F&amp;C&amp;D; &amp;T&amp;R&amp;P/&amp;N</oddFooter>
  </headerFooter>
  <ignoredErrors>
    <ignoredError sqref="C33:F33" formulaRange="1"/>
  </ignoredErrors>
</worksheet>
</file>

<file path=xl/worksheets/sheet7.xml><?xml version="1.0" encoding="utf-8"?>
<worksheet xmlns="http://schemas.openxmlformats.org/spreadsheetml/2006/main" xmlns:r="http://schemas.openxmlformats.org/officeDocument/2006/relationships">
  <sheetPr codeName="Feuil30"/>
  <dimension ref="A1:P30"/>
  <sheetViews>
    <sheetView showGridLines="0" zoomScale="80" zoomScaleNormal="80" zoomScaleSheetLayoutView="83" workbookViewId="0"/>
  </sheetViews>
  <sheetFormatPr baseColWidth="10" defaultRowHeight="15"/>
  <cols>
    <col min="1" max="1" width="9.28515625" style="536" customWidth="1"/>
    <col min="2" max="2" width="28.85546875" style="135" customWidth="1"/>
    <col min="3" max="3" width="10.140625" style="135" customWidth="1"/>
    <col min="4" max="14" width="6.7109375" style="135" customWidth="1"/>
    <col min="15" max="15" width="16.5703125" style="135" customWidth="1"/>
    <col min="16" max="16" width="22.28515625" style="135" customWidth="1"/>
    <col min="17" max="16384" width="11.42578125" style="135"/>
  </cols>
  <sheetData>
    <row r="1" spans="1:14" s="121" customFormat="1">
      <c r="A1" s="698" t="s">
        <v>449</v>
      </c>
      <c r="B1" s="704" t="s">
        <v>385</v>
      </c>
      <c r="C1" s="704"/>
      <c r="D1" s="704"/>
      <c r="E1" s="704"/>
      <c r="F1" s="704"/>
      <c r="G1" s="704"/>
    </row>
    <row r="2" spans="1:14" s="121" customFormat="1" ht="15.75">
      <c r="B2" s="570"/>
      <c r="C2" s="570"/>
      <c r="D2" s="570"/>
      <c r="E2" s="570"/>
      <c r="F2" s="570"/>
      <c r="G2" s="570"/>
    </row>
    <row r="3" spans="1:14" ht="15.75">
      <c r="B3" s="162"/>
    </row>
    <row r="4" spans="1:14" ht="15" customHeight="1">
      <c r="B4" s="586" t="s">
        <v>24</v>
      </c>
      <c r="C4" s="588" t="s">
        <v>277</v>
      </c>
      <c r="D4" s="586"/>
      <c r="E4" s="586"/>
      <c r="F4" s="586"/>
      <c r="G4" s="586"/>
      <c r="H4" s="586"/>
      <c r="I4" s="586"/>
      <c r="J4" s="586"/>
      <c r="K4" s="586"/>
      <c r="L4" s="586"/>
      <c r="M4" s="586"/>
    </row>
    <row r="5" spans="1:14" ht="15" customHeight="1">
      <c r="B5" s="584" t="s">
        <v>263</v>
      </c>
      <c r="C5" s="727" t="s">
        <v>387</v>
      </c>
      <c r="D5" s="727"/>
      <c r="E5" s="727"/>
      <c r="F5" s="727"/>
      <c r="G5" s="727"/>
      <c r="H5" s="727"/>
      <c r="I5" s="727"/>
      <c r="J5" s="727"/>
      <c r="K5" s="727"/>
      <c r="L5" s="727"/>
      <c r="M5" s="586"/>
    </row>
    <row r="6" spans="1:14">
      <c r="B6" s="584" t="s">
        <v>262</v>
      </c>
      <c r="C6" s="727" t="s">
        <v>117</v>
      </c>
      <c r="D6" s="727"/>
      <c r="E6" s="727"/>
      <c r="F6" s="727"/>
      <c r="G6" s="727"/>
      <c r="H6" s="727"/>
      <c r="I6" s="727"/>
      <c r="J6" s="727"/>
      <c r="K6" s="727"/>
      <c r="L6" s="727"/>
      <c r="M6" s="727"/>
    </row>
    <row r="7" spans="1:14" ht="15" customHeight="1">
      <c r="B7" s="584" t="s">
        <v>264</v>
      </c>
      <c r="C7" s="727" t="s">
        <v>118</v>
      </c>
      <c r="D7" s="727"/>
      <c r="E7" s="727"/>
      <c r="F7" s="727"/>
      <c r="G7" s="727"/>
      <c r="H7" s="727"/>
      <c r="I7" s="727"/>
      <c r="J7" s="727"/>
      <c r="K7" s="727"/>
      <c r="L7" s="727"/>
      <c r="M7" s="586"/>
    </row>
    <row r="8" spans="1:14" ht="15" customHeight="1">
      <c r="B8" s="584" t="s">
        <v>265</v>
      </c>
      <c r="C8" s="727" t="s">
        <v>118</v>
      </c>
      <c r="D8" s="727"/>
      <c r="E8" s="727"/>
      <c r="F8" s="727"/>
      <c r="G8" s="727"/>
      <c r="H8" s="727"/>
      <c r="I8" s="727"/>
      <c r="J8" s="727"/>
      <c r="K8" s="727"/>
      <c r="L8" s="727"/>
      <c r="M8" s="586"/>
    </row>
    <row r="9" spans="1:14">
      <c r="B9" s="586" t="s">
        <v>40</v>
      </c>
      <c r="C9" s="586" t="s">
        <v>41</v>
      </c>
      <c r="D9" s="586"/>
      <c r="E9" s="586"/>
      <c r="F9" s="586"/>
      <c r="G9" s="586"/>
      <c r="H9" s="586"/>
      <c r="I9" s="586"/>
      <c r="J9" s="586"/>
      <c r="K9" s="586"/>
      <c r="L9" s="586"/>
      <c r="M9" s="586"/>
    </row>
    <row r="10" spans="1:14">
      <c r="B10" s="586" t="s">
        <v>272</v>
      </c>
      <c r="C10" s="586" t="s">
        <v>273</v>
      </c>
      <c r="D10" s="586"/>
      <c r="E10" s="586"/>
      <c r="F10" s="586"/>
      <c r="G10" s="586"/>
      <c r="H10" s="586"/>
      <c r="I10" s="586"/>
      <c r="J10" s="586"/>
      <c r="K10" s="586"/>
      <c r="L10" s="586"/>
      <c r="M10" s="586"/>
    </row>
    <row r="11" spans="1:14">
      <c r="B11" s="586" t="s">
        <v>266</v>
      </c>
      <c r="C11" s="586" t="s">
        <v>10</v>
      </c>
      <c r="D11" s="586"/>
      <c r="E11" s="586"/>
      <c r="F11" s="586"/>
      <c r="G11" s="586"/>
      <c r="H11" s="586"/>
      <c r="I11" s="586"/>
      <c r="J11" s="586"/>
      <c r="K11" s="586"/>
      <c r="L11" s="586"/>
      <c r="M11" s="586"/>
    </row>
    <row r="12" spans="1:14">
      <c r="C12" s="636"/>
      <c r="D12" s="636"/>
      <c r="E12" s="636"/>
      <c r="F12" s="636"/>
      <c r="G12" s="636"/>
      <c r="H12" s="636"/>
    </row>
    <row r="13" spans="1:14" ht="15.75" thickBot="1">
      <c r="C13" s="637"/>
      <c r="D13" s="637"/>
      <c r="E13" s="637"/>
      <c r="F13" s="637"/>
      <c r="G13" s="637"/>
      <c r="H13" s="637"/>
      <c r="I13" s="220"/>
      <c r="J13" s="220"/>
      <c r="K13" s="220"/>
      <c r="L13" s="220"/>
      <c r="M13" s="220"/>
      <c r="N13" s="220"/>
    </row>
    <row r="14" spans="1:14">
      <c r="B14" s="715"/>
      <c r="C14" s="732" t="s">
        <v>26</v>
      </c>
      <c r="D14" s="730"/>
      <c r="E14" s="730"/>
      <c r="F14" s="730"/>
      <c r="G14" s="731" t="s">
        <v>313</v>
      </c>
      <c r="H14" s="730"/>
      <c r="I14" s="730"/>
      <c r="J14" s="730"/>
      <c r="K14" s="729" t="s">
        <v>6</v>
      </c>
      <c r="L14" s="730"/>
      <c r="M14" s="730"/>
      <c r="N14" s="730"/>
    </row>
    <row r="15" spans="1:14" ht="15.75" thickBot="1">
      <c r="B15" s="304" t="s">
        <v>312</v>
      </c>
      <c r="C15" s="246">
        <v>2010</v>
      </c>
      <c r="D15" s="246">
        <v>2011</v>
      </c>
      <c r="E15" s="246" t="s">
        <v>119</v>
      </c>
      <c r="F15" s="246">
        <v>2012</v>
      </c>
      <c r="G15" s="246">
        <v>2010</v>
      </c>
      <c r="H15" s="246">
        <v>2011</v>
      </c>
      <c r="I15" s="246" t="s">
        <v>119</v>
      </c>
      <c r="J15" s="246">
        <v>2012</v>
      </c>
      <c r="K15" s="246">
        <v>2010</v>
      </c>
      <c r="L15" s="246">
        <v>2011</v>
      </c>
      <c r="M15" s="246" t="s">
        <v>119</v>
      </c>
      <c r="N15" s="246">
        <v>2012</v>
      </c>
    </row>
    <row r="16" spans="1:14">
      <c r="B16" s="279" t="s">
        <v>21</v>
      </c>
      <c r="C16" s="275">
        <v>165.4</v>
      </c>
      <c r="D16" s="275">
        <v>143.4</v>
      </c>
      <c r="E16" s="275">
        <v>143.39500919999998</v>
      </c>
      <c r="F16" s="275">
        <v>135.50654304000003</v>
      </c>
      <c r="G16" s="275">
        <v>110.2</v>
      </c>
      <c r="H16" s="275">
        <v>116.2</v>
      </c>
      <c r="I16" s="275">
        <v>113.07862526299999</v>
      </c>
      <c r="J16" s="275">
        <v>117.82756962600001</v>
      </c>
      <c r="K16" s="275">
        <v>275.60000000000002</v>
      </c>
      <c r="L16" s="275">
        <v>259.60000000000002</v>
      </c>
      <c r="M16" s="275">
        <v>256.47363446299994</v>
      </c>
      <c r="N16" s="275">
        <v>253.33411266600004</v>
      </c>
    </row>
    <row r="17" spans="2:16" ht="22.5">
      <c r="B17" s="280" t="s">
        <v>201</v>
      </c>
      <c r="C17" s="281">
        <v>207.7</v>
      </c>
      <c r="D17" s="281">
        <v>151.1</v>
      </c>
      <c r="E17" s="281">
        <v>151.15310227000003</v>
      </c>
      <c r="F17" s="281">
        <v>185.79195045</v>
      </c>
      <c r="G17" s="281">
        <v>85.4</v>
      </c>
      <c r="H17" s="281">
        <v>89</v>
      </c>
      <c r="I17" s="281">
        <v>87.303008946999952</v>
      </c>
      <c r="J17" s="281">
        <v>91.160849627000005</v>
      </c>
      <c r="K17" s="281">
        <v>293.10000000000002</v>
      </c>
      <c r="L17" s="281">
        <v>240.1</v>
      </c>
      <c r="M17" s="281">
        <v>238.456111217</v>
      </c>
      <c r="N17" s="281">
        <v>276.95280007700001</v>
      </c>
      <c r="P17" s="116"/>
    </row>
    <row r="18" spans="2:16" ht="15" customHeight="1">
      <c r="B18" s="240" t="s">
        <v>305</v>
      </c>
      <c r="C18" s="282">
        <v>44.745896348920688</v>
      </c>
      <c r="D18" s="282">
        <v>34.603206989999997</v>
      </c>
      <c r="E18" s="282">
        <v>34.595724110000013</v>
      </c>
      <c r="F18" s="282">
        <v>43.559423469999984</v>
      </c>
      <c r="G18" s="282">
        <v>1.0806870130400001</v>
      </c>
      <c r="H18" s="282">
        <v>1.1180067900000001</v>
      </c>
      <c r="I18" s="282">
        <v>1.1180067899999999</v>
      </c>
      <c r="J18" s="282">
        <v>1.1624283600000003</v>
      </c>
      <c r="K18" s="282">
        <v>45.826583361960687</v>
      </c>
      <c r="L18" s="282">
        <v>35.721213779999999</v>
      </c>
      <c r="M18" s="282">
        <v>35.713730900000016</v>
      </c>
      <c r="N18" s="282">
        <v>44.721851829999984</v>
      </c>
      <c r="P18" s="116"/>
    </row>
    <row r="19" spans="2:16">
      <c r="B19" s="270" t="s">
        <v>197</v>
      </c>
      <c r="C19" s="281">
        <v>59.9</v>
      </c>
      <c r="D19" s="281">
        <v>23.8</v>
      </c>
      <c r="E19" s="281">
        <v>23.83850352999999</v>
      </c>
      <c r="F19" s="281">
        <v>69.896768050000034</v>
      </c>
      <c r="G19" s="281">
        <v>5.8</v>
      </c>
      <c r="H19" s="281">
        <v>4.5</v>
      </c>
      <c r="I19" s="281">
        <v>4.3403223100000012</v>
      </c>
      <c r="J19" s="281">
        <v>4.4661640599999997</v>
      </c>
      <c r="K19" s="281">
        <v>65.7</v>
      </c>
      <c r="L19" s="281">
        <v>28.3</v>
      </c>
      <c r="M19" s="281">
        <v>28.178825839999991</v>
      </c>
      <c r="N19" s="281">
        <v>74.362932110000031</v>
      </c>
    </row>
    <row r="20" spans="2:16">
      <c r="B20" s="279" t="s">
        <v>112</v>
      </c>
      <c r="C20" s="275">
        <v>13.5</v>
      </c>
      <c r="D20" s="275">
        <v>14.2</v>
      </c>
      <c r="E20" s="275">
        <v>14.213180659999999</v>
      </c>
      <c r="F20" s="275">
        <v>14.026968290000005</v>
      </c>
      <c r="G20" s="275">
        <v>23.9</v>
      </c>
      <c r="H20" s="275">
        <v>23.4</v>
      </c>
      <c r="I20" s="275">
        <v>22.516279918999999</v>
      </c>
      <c r="J20" s="275">
        <v>23.998283316999995</v>
      </c>
      <c r="K20" s="275">
        <v>37.299999999999997</v>
      </c>
      <c r="L20" s="275">
        <v>37.599999999999994</v>
      </c>
      <c r="M20" s="275">
        <v>36.729460578999998</v>
      </c>
      <c r="N20" s="275">
        <v>38.025251607000001</v>
      </c>
      <c r="P20" s="111"/>
    </row>
    <row r="21" spans="2:16">
      <c r="B21" s="270" t="s">
        <v>111</v>
      </c>
      <c r="C21" s="281">
        <v>-0.9</v>
      </c>
      <c r="D21" s="281">
        <v>0</v>
      </c>
      <c r="E21" s="281">
        <v>-1.3265719999999898E-2</v>
      </c>
      <c r="F21" s="281">
        <v>-0.82920189999999949</v>
      </c>
      <c r="G21" s="281">
        <v>3</v>
      </c>
      <c r="H21" s="281">
        <v>4.2</v>
      </c>
      <c r="I21" s="281">
        <v>3.7031226500000005</v>
      </c>
      <c r="J21" s="281">
        <v>3.72991121</v>
      </c>
      <c r="K21" s="281">
        <v>2.1</v>
      </c>
      <c r="L21" s="281">
        <v>4.0999999999999996</v>
      </c>
      <c r="M21" s="281">
        <v>3.6898569300000008</v>
      </c>
      <c r="N21" s="281">
        <v>2.9007093100000008</v>
      </c>
      <c r="P21" s="116"/>
    </row>
    <row r="22" spans="2:16">
      <c r="B22" s="283" t="s">
        <v>27</v>
      </c>
      <c r="C22" s="272">
        <v>5.0999999999999996</v>
      </c>
      <c r="D22" s="272">
        <v>1.9000000000000128</v>
      </c>
      <c r="E22" s="272">
        <v>1.88055946</v>
      </c>
      <c r="F22" s="272">
        <v>6.4139724300000003</v>
      </c>
      <c r="G22" s="272">
        <v>3.7</v>
      </c>
      <c r="H22" s="272">
        <v>4.1000000000000041</v>
      </c>
      <c r="I22" s="272">
        <v>3.8529776369999977</v>
      </c>
      <c r="J22" s="272">
        <v>3.4043066819999983</v>
      </c>
      <c r="K22" s="272">
        <v>8.800000000000006</v>
      </c>
      <c r="L22" s="272">
        <v>6</v>
      </c>
      <c r="M22" s="272">
        <v>5.7335370969999975</v>
      </c>
      <c r="N22" s="272">
        <v>9.818279111999999</v>
      </c>
      <c r="O22" s="111"/>
    </row>
    <row r="23" spans="2:16">
      <c r="B23" s="735" t="s">
        <v>203</v>
      </c>
      <c r="C23" s="736"/>
      <c r="D23" s="736"/>
      <c r="E23" s="736"/>
      <c r="F23" s="736"/>
      <c r="G23" s="736"/>
      <c r="H23" s="736"/>
      <c r="I23" s="736"/>
      <c r="J23" s="736"/>
      <c r="K23" s="281">
        <v>4.5999999999999996</v>
      </c>
      <c r="L23" s="281">
        <v>3.4</v>
      </c>
      <c r="M23" s="281">
        <v>3.3254017939999998</v>
      </c>
      <c r="N23" s="281">
        <v>3.547461682999999</v>
      </c>
    </row>
    <row r="24" spans="2:16">
      <c r="B24" s="737" t="s">
        <v>29</v>
      </c>
      <c r="C24" s="738"/>
      <c r="D24" s="738"/>
      <c r="E24" s="738"/>
      <c r="F24" s="738"/>
      <c r="G24" s="738"/>
      <c r="H24" s="738"/>
      <c r="I24" s="738"/>
      <c r="J24" s="738"/>
      <c r="K24" s="275">
        <v>-4</v>
      </c>
      <c r="L24" s="275">
        <v>-2.2000000000000002</v>
      </c>
      <c r="M24" s="275">
        <v>-2.1663280769999962</v>
      </c>
      <c r="N24" s="275">
        <v>-5.6406687300000025</v>
      </c>
    </row>
    <row r="25" spans="2:16">
      <c r="B25" s="735" t="s">
        <v>30</v>
      </c>
      <c r="C25" s="736"/>
      <c r="D25" s="736"/>
      <c r="E25" s="736"/>
      <c r="F25" s="736"/>
      <c r="G25" s="736"/>
      <c r="H25" s="736"/>
      <c r="I25" s="736"/>
      <c r="J25" s="736"/>
      <c r="K25" s="281">
        <v>9.4000000000000057</v>
      </c>
      <c r="L25" s="281">
        <v>7.2</v>
      </c>
      <c r="M25" s="281">
        <v>6.8926108140000011</v>
      </c>
      <c r="N25" s="281">
        <v>7.7250720649999955</v>
      </c>
    </row>
    <row r="26" spans="2:16" ht="15" customHeight="1" thickBot="1">
      <c r="B26" s="733" t="s">
        <v>202</v>
      </c>
      <c r="C26" s="734"/>
      <c r="D26" s="734"/>
      <c r="E26" s="734"/>
      <c r="F26" s="734"/>
      <c r="G26" s="734"/>
      <c r="H26" s="734"/>
      <c r="I26" s="734"/>
      <c r="J26" s="734"/>
      <c r="K26" s="286">
        <v>6.5006915629322315E-2</v>
      </c>
      <c r="L26" s="286">
        <v>4.9758120248790609E-2</v>
      </c>
      <c r="M26" s="286">
        <v>4.8471243417721528E-2</v>
      </c>
      <c r="N26" s="286">
        <v>5.3056813633241731E-2</v>
      </c>
    </row>
    <row r="27" spans="2:16" ht="12" customHeight="1">
      <c r="B27" s="494" t="s">
        <v>396</v>
      </c>
      <c r="C27" s="536"/>
      <c r="D27" s="536"/>
      <c r="E27" s="536"/>
      <c r="F27" s="536"/>
      <c r="G27" s="536"/>
      <c r="H27" s="536"/>
      <c r="I27" s="536"/>
      <c r="J27" s="536"/>
      <c r="K27" s="536"/>
      <c r="L27" s="536"/>
      <c r="M27" s="536"/>
      <c r="N27" s="536"/>
    </row>
    <row r="28" spans="2:16" ht="21.75" customHeight="1">
      <c r="B28" s="728" t="s">
        <v>397</v>
      </c>
      <c r="C28" s="728"/>
      <c r="D28" s="728"/>
      <c r="E28" s="728"/>
      <c r="F28" s="728"/>
      <c r="G28" s="728"/>
      <c r="H28" s="728"/>
      <c r="I28" s="728"/>
      <c r="J28" s="728"/>
      <c r="K28" s="728"/>
      <c r="L28" s="728"/>
      <c r="M28" s="728"/>
      <c r="N28" s="728"/>
    </row>
    <row r="29" spans="2:16" ht="12" customHeight="1">
      <c r="B29" s="494"/>
      <c r="C29" s="536"/>
      <c r="D29" s="536"/>
      <c r="E29" s="536"/>
      <c r="F29" s="536"/>
      <c r="G29" s="536"/>
      <c r="H29" s="536"/>
      <c r="I29" s="536"/>
      <c r="J29" s="536"/>
      <c r="K29" s="536"/>
      <c r="L29" s="536"/>
      <c r="M29" s="536"/>
      <c r="N29" s="536"/>
    </row>
    <row r="30" spans="2:16" ht="12" customHeight="1">
      <c r="B30" s="7" t="s">
        <v>342</v>
      </c>
      <c r="C30" s="536"/>
      <c r="D30" s="536"/>
      <c r="E30" s="536"/>
      <c r="F30" s="536"/>
      <c r="G30" s="536"/>
      <c r="H30" s="536"/>
      <c r="I30" s="536"/>
      <c r="J30" s="536"/>
      <c r="K30" s="536"/>
      <c r="L30" s="536"/>
      <c r="M30" s="536"/>
      <c r="N30" s="536"/>
    </row>
  </sheetData>
  <mergeCells count="12">
    <mergeCell ref="C5:L5"/>
    <mergeCell ref="C7:L7"/>
    <mergeCell ref="C8:L8"/>
    <mergeCell ref="C6:M6"/>
    <mergeCell ref="B28:N28"/>
    <mergeCell ref="K14:N14"/>
    <mergeCell ref="G14:J14"/>
    <mergeCell ref="C14:F14"/>
    <mergeCell ref="B26:J26"/>
    <mergeCell ref="B25:J25"/>
    <mergeCell ref="B24:J24"/>
    <mergeCell ref="B23:J23"/>
  </mergeCells>
  <hyperlinks>
    <hyperlink ref="A1" location="sommaire!A1" display="retour menu"/>
  </hyperlinks>
  <pageMargins left="0.70866141732283472" right="0.70866141732283472" top="0.74803149606299213" bottom="0.74803149606299213" header="0.31496062992125984" footer="0.31496062992125984"/>
  <pageSetup paperSize="9" scale="97" orientation="landscape" r:id="rId1"/>
  <headerFooter>
    <oddHeader>&amp;LACPR&amp;CDonnées des tableaux et graphiques du rapport "chiffres du marché français de la banque et de l'assurance" _ partie assurances</oddHeader>
    <oddFooter>&amp;L&amp;F&amp;C&amp;D; &amp;T&amp;R&amp;P/&amp;N</oddFooter>
  </headerFooter>
</worksheet>
</file>

<file path=xl/worksheets/sheet8.xml><?xml version="1.0" encoding="utf-8"?>
<worksheet xmlns="http://schemas.openxmlformats.org/spreadsheetml/2006/main" xmlns:r="http://schemas.openxmlformats.org/officeDocument/2006/relationships">
  <sheetPr codeName="Feuil12"/>
  <dimension ref="A1:L18"/>
  <sheetViews>
    <sheetView showGridLines="0" zoomScale="85" zoomScaleNormal="85" zoomScaleSheetLayoutView="100" workbookViewId="0"/>
  </sheetViews>
  <sheetFormatPr baseColWidth="10" defaultRowHeight="15"/>
  <cols>
    <col min="1" max="1" width="11.42578125" style="536"/>
    <col min="2" max="2" width="33" customWidth="1"/>
    <col min="3" max="3" width="14" customWidth="1"/>
  </cols>
  <sheetData>
    <row r="1" spans="1:12" s="135" customFormat="1" ht="21" customHeight="1">
      <c r="A1" s="698" t="s">
        <v>449</v>
      </c>
      <c r="B1" s="704" t="s">
        <v>314</v>
      </c>
      <c r="C1" s="704"/>
      <c r="D1" s="704"/>
      <c r="E1" s="704"/>
      <c r="F1" s="704"/>
      <c r="G1" s="704"/>
    </row>
    <row r="2" spans="1:12" s="135" customFormat="1" ht="15.75">
      <c r="A2" s="536"/>
      <c r="B2" s="67"/>
      <c r="C2" s="166"/>
      <c r="D2" s="166"/>
      <c r="E2" s="166"/>
      <c r="F2" s="166"/>
      <c r="G2" s="166"/>
    </row>
    <row r="3" spans="1:12" ht="29.25" customHeight="1">
      <c r="B3" s="586" t="s">
        <v>24</v>
      </c>
      <c r="C3" s="588" t="s">
        <v>277</v>
      </c>
      <c r="D3" s="588"/>
      <c r="E3" s="588"/>
      <c r="F3" s="588"/>
      <c r="G3" s="588"/>
      <c r="H3" s="586"/>
      <c r="I3" s="586"/>
      <c r="J3" s="536"/>
      <c r="K3" s="536"/>
      <c r="L3" s="536"/>
    </row>
    <row r="4" spans="1:12" ht="15" customHeight="1">
      <c r="B4" s="584" t="s">
        <v>263</v>
      </c>
      <c r="C4" s="727" t="s">
        <v>387</v>
      </c>
      <c r="D4" s="727"/>
      <c r="E4" s="727"/>
      <c r="F4" s="727"/>
      <c r="G4" s="727"/>
      <c r="H4" s="727"/>
      <c r="I4" s="588"/>
      <c r="J4" s="5"/>
      <c r="K4" s="5"/>
      <c r="L4" s="5"/>
    </row>
    <row r="5" spans="1:12" ht="15" customHeight="1">
      <c r="B5" s="584" t="s">
        <v>262</v>
      </c>
      <c r="C5" s="727" t="s">
        <v>117</v>
      </c>
      <c r="D5" s="727"/>
      <c r="E5" s="727"/>
      <c r="F5" s="727"/>
      <c r="G5" s="727"/>
      <c r="H5" s="727"/>
      <c r="I5" s="727"/>
      <c r="J5" s="5"/>
      <c r="K5" s="5"/>
      <c r="L5" s="5"/>
    </row>
    <row r="6" spans="1:12">
      <c r="B6" s="586" t="s">
        <v>40</v>
      </c>
      <c r="C6" s="586" t="s">
        <v>41</v>
      </c>
      <c r="D6" s="586"/>
      <c r="E6" s="586"/>
      <c r="F6" s="586"/>
      <c r="G6" s="586"/>
      <c r="H6" s="586"/>
      <c r="I6" s="586"/>
      <c r="J6" s="536"/>
      <c r="K6" s="536"/>
      <c r="L6" s="536"/>
    </row>
    <row r="7" spans="1:12" s="135" customFormat="1">
      <c r="A7" s="536"/>
      <c r="B7" s="586" t="s">
        <v>272</v>
      </c>
      <c r="C7" s="586" t="s">
        <v>436</v>
      </c>
      <c r="D7" s="586"/>
      <c r="E7" s="586"/>
      <c r="F7" s="586"/>
      <c r="G7" s="586"/>
      <c r="H7" s="586"/>
      <c r="I7" s="586"/>
      <c r="J7" s="536"/>
      <c r="K7" s="536"/>
      <c r="L7" s="536"/>
    </row>
    <row r="8" spans="1:12" s="133" customFormat="1">
      <c r="A8" s="536"/>
      <c r="C8" s="49" t="s">
        <v>437</v>
      </c>
      <c r="D8" s="586"/>
      <c r="E8" s="586"/>
      <c r="F8" s="586"/>
      <c r="G8" s="586"/>
      <c r="H8" s="586"/>
      <c r="I8" s="586"/>
      <c r="J8" s="536"/>
      <c r="K8" s="536"/>
      <c r="L8" s="536"/>
    </row>
    <row r="9" spans="1:12" s="135" customFormat="1">
      <c r="A9" s="536"/>
      <c r="B9" s="586" t="s">
        <v>266</v>
      </c>
      <c r="C9" s="586" t="s">
        <v>10</v>
      </c>
      <c r="D9" s="7"/>
      <c r="E9" s="7"/>
      <c r="F9" s="7"/>
      <c r="G9" s="7"/>
      <c r="H9" s="7"/>
      <c r="I9" s="536"/>
      <c r="J9" s="536"/>
      <c r="K9" s="536"/>
      <c r="L9" s="536"/>
    </row>
    <row r="10" spans="1:12" ht="30" customHeight="1">
      <c r="B10" s="7"/>
      <c r="C10" s="642" t="s">
        <v>119</v>
      </c>
      <c r="D10" s="642">
        <v>2012</v>
      </c>
      <c r="E10" s="7"/>
      <c r="F10" s="7"/>
      <c r="G10" s="7"/>
      <c r="H10" s="7"/>
      <c r="I10" s="536"/>
      <c r="J10" s="536"/>
      <c r="K10" s="536"/>
      <c r="L10" s="536"/>
    </row>
    <row r="11" spans="1:12" s="94" customFormat="1">
      <c r="A11" s="536"/>
      <c r="B11" s="647" t="s">
        <v>3</v>
      </c>
      <c r="C11" s="643">
        <v>0.6</v>
      </c>
      <c r="D11" s="643">
        <v>0.65</v>
      </c>
      <c r="E11" s="7"/>
      <c r="F11" s="616"/>
      <c r="G11" s="616"/>
      <c r="H11" s="7"/>
    </row>
    <row r="12" spans="1:12" s="94" customFormat="1">
      <c r="A12" s="536"/>
      <c r="B12" s="647" t="s">
        <v>58</v>
      </c>
      <c r="C12" s="643">
        <v>3.11</v>
      </c>
      <c r="D12" s="643">
        <v>2.78</v>
      </c>
      <c r="E12" s="7"/>
      <c r="F12" s="616"/>
      <c r="G12" s="616"/>
      <c r="H12" s="7"/>
    </row>
    <row r="13" spans="1:12">
      <c r="B13" s="647" t="s">
        <v>0</v>
      </c>
      <c r="C13" s="643">
        <v>0.34</v>
      </c>
      <c r="D13" s="643">
        <v>0.47</v>
      </c>
      <c r="E13" s="7"/>
      <c r="F13" s="616"/>
      <c r="G13" s="616"/>
      <c r="H13" s="7"/>
    </row>
    <row r="14" spans="1:12">
      <c r="B14" s="647" t="s">
        <v>109</v>
      </c>
      <c r="C14" s="643">
        <v>0.02</v>
      </c>
      <c r="D14" s="643">
        <v>0.13</v>
      </c>
      <c r="E14" s="7"/>
      <c r="F14" s="616"/>
      <c r="G14" s="616"/>
      <c r="H14" s="7"/>
    </row>
    <row r="15" spans="1:12">
      <c r="B15" s="647" t="s">
        <v>20</v>
      </c>
      <c r="C15" s="643">
        <v>0.28000000000000003</v>
      </c>
      <c r="D15" s="643">
        <v>0.43</v>
      </c>
      <c r="E15" s="7"/>
      <c r="F15" s="616"/>
      <c r="G15" s="616"/>
      <c r="H15" s="7"/>
    </row>
    <row r="16" spans="1:12">
      <c r="B16" s="648" t="s">
        <v>6</v>
      </c>
      <c r="C16" s="644">
        <v>4.34</v>
      </c>
      <c r="D16" s="644">
        <v>4.47</v>
      </c>
      <c r="E16" s="7"/>
      <c r="F16" s="616"/>
      <c r="G16" s="616"/>
      <c r="H16" s="7"/>
    </row>
    <row r="18" spans="3:4">
      <c r="C18" s="78"/>
      <c r="D18" s="78"/>
    </row>
  </sheetData>
  <mergeCells count="2">
    <mergeCell ref="C4:H4"/>
    <mergeCell ref="C5:I5"/>
  </mergeCells>
  <hyperlinks>
    <hyperlink ref="C8" r:id="rId1"/>
    <hyperlink ref="A1" location="sommaire!A1" display="retour menu"/>
  </hyperlinks>
  <pageMargins left="0.70866141732283472" right="0.70866141732283472" top="0.74803149606299213" bottom="0.74803149606299213" header="0.31496062992125984" footer="0.31496062992125984"/>
  <pageSetup paperSize="9" scale="83" orientation="landscape" r:id="rId2"/>
  <headerFooter>
    <oddHeader>&amp;LACPR&amp;CDonnées des tableaux et graphiques du rapport "chiffres du marché français de la banque et de l'assurance" _ partie assurances</oddHeader>
    <oddFooter>&amp;L&amp;F&amp;C&amp;D; &amp;T&amp;R&amp;P/&amp;N</oddFooter>
  </headerFooter>
  <drawing r:id="rId3"/>
</worksheet>
</file>

<file path=xl/worksheets/sheet9.xml><?xml version="1.0" encoding="utf-8"?>
<worksheet xmlns="http://schemas.openxmlformats.org/spreadsheetml/2006/main" xmlns:r="http://schemas.openxmlformats.org/officeDocument/2006/relationships">
  <sheetPr codeName="Feuil31"/>
  <dimension ref="A1:S20"/>
  <sheetViews>
    <sheetView showGridLines="0" zoomScale="80" zoomScaleNormal="80" zoomScaleSheetLayoutView="100" workbookViewId="0"/>
  </sheetViews>
  <sheetFormatPr baseColWidth="10" defaultRowHeight="15"/>
  <cols>
    <col min="1" max="1" width="11.42578125" style="536"/>
    <col min="2" max="2" width="28.85546875" style="135" customWidth="1"/>
    <col min="3" max="3" width="9.5703125" style="135" customWidth="1"/>
    <col min="4" max="6" width="10.7109375" style="135" customWidth="1"/>
    <col min="7" max="14" width="7" style="135" customWidth="1"/>
    <col min="15" max="15" width="27.7109375" style="135" customWidth="1"/>
    <col min="16" max="16384" width="11.42578125" style="135"/>
  </cols>
  <sheetData>
    <row r="1" spans="1:19" ht="20.25" customHeight="1">
      <c r="A1" s="698" t="s">
        <v>449</v>
      </c>
      <c r="B1" s="704" t="s">
        <v>260</v>
      </c>
      <c r="C1" s="704"/>
      <c r="D1" s="704"/>
      <c r="E1" s="704"/>
    </row>
    <row r="2" spans="1:19" ht="15.75">
      <c r="B2" s="67"/>
      <c r="C2" s="217"/>
      <c r="D2" s="217"/>
      <c r="E2" s="217"/>
    </row>
    <row r="3" spans="1:19">
      <c r="B3" s="649"/>
      <c r="C3" s="7"/>
      <c r="D3" s="7"/>
      <c r="E3" s="7"/>
      <c r="F3" s="7"/>
      <c r="G3" s="7"/>
      <c r="H3" s="7"/>
      <c r="I3" s="7"/>
      <c r="J3" s="7"/>
      <c r="K3" s="7"/>
      <c r="L3" s="7"/>
    </row>
    <row r="4" spans="1:19" ht="15" customHeight="1">
      <c r="B4" s="586" t="s">
        <v>24</v>
      </c>
      <c r="C4" s="588" t="s">
        <v>277</v>
      </c>
      <c r="D4" s="586"/>
      <c r="E4" s="586"/>
      <c r="F4" s="586"/>
      <c r="G4" s="586"/>
      <c r="H4" s="586"/>
      <c r="I4" s="586"/>
      <c r="J4" s="586"/>
      <c r="K4" s="586"/>
      <c r="L4" s="586"/>
    </row>
    <row r="5" spans="1:19" ht="15" customHeight="1">
      <c r="B5" s="584" t="s">
        <v>263</v>
      </c>
      <c r="C5" s="727" t="s">
        <v>387</v>
      </c>
      <c r="D5" s="727"/>
      <c r="E5" s="727"/>
      <c r="F5" s="727"/>
      <c r="G5" s="727"/>
      <c r="H5" s="727"/>
      <c r="I5" s="727"/>
      <c r="J5" s="727"/>
      <c r="K5" s="727"/>
      <c r="L5" s="727"/>
    </row>
    <row r="6" spans="1:19" ht="38.25" customHeight="1">
      <c r="B6" s="584" t="s">
        <v>262</v>
      </c>
      <c r="C6" s="727" t="s">
        <v>117</v>
      </c>
      <c r="D6" s="727"/>
      <c r="E6" s="727"/>
      <c r="F6" s="727"/>
      <c r="G6" s="727"/>
      <c r="H6" s="727"/>
      <c r="I6" s="727"/>
      <c r="J6" s="727"/>
      <c r="K6" s="727"/>
      <c r="L6" s="727"/>
    </row>
    <row r="7" spans="1:19">
      <c r="B7" s="586" t="s">
        <v>40</v>
      </c>
      <c r="C7" s="586" t="s">
        <v>41</v>
      </c>
      <c r="D7" s="586"/>
      <c r="E7" s="586"/>
      <c r="F7" s="586"/>
      <c r="G7" s="586"/>
      <c r="H7" s="586"/>
      <c r="I7" s="586"/>
      <c r="J7" s="586"/>
      <c r="K7" s="586"/>
      <c r="L7" s="586"/>
    </row>
    <row r="8" spans="1:19" ht="15" customHeight="1">
      <c r="B8" s="586" t="s">
        <v>272</v>
      </c>
      <c r="C8" s="586" t="s">
        <v>273</v>
      </c>
      <c r="D8" s="650"/>
      <c r="E8" s="650"/>
      <c r="F8" s="650"/>
      <c r="G8" s="650"/>
      <c r="H8" s="650"/>
      <c r="I8" s="650"/>
      <c r="J8" s="650"/>
      <c r="K8" s="650"/>
      <c r="L8" s="650"/>
    </row>
    <row r="9" spans="1:19">
      <c r="B9" s="586" t="s">
        <v>266</v>
      </c>
      <c r="C9" s="586" t="s">
        <v>10</v>
      </c>
      <c r="D9" s="650"/>
      <c r="E9" s="650"/>
      <c r="F9" s="650"/>
      <c r="G9" s="650"/>
      <c r="H9" s="650"/>
      <c r="I9" s="650"/>
      <c r="J9" s="650"/>
      <c r="K9" s="650"/>
      <c r="L9" s="650"/>
    </row>
    <row r="10" spans="1:19">
      <c r="B10" s="7"/>
      <c r="C10" s="636"/>
      <c r="D10" s="636"/>
      <c r="E10" s="636"/>
      <c r="F10" s="636"/>
      <c r="G10" s="636"/>
      <c r="H10" s="636"/>
      <c r="I10" s="7"/>
      <c r="J10" s="7"/>
      <c r="K10" s="7"/>
      <c r="L10" s="7"/>
    </row>
    <row r="11" spans="1:19" ht="16.5" thickBot="1">
      <c r="B11" s="160"/>
      <c r="C11" s="223"/>
      <c r="D11" s="223"/>
      <c r="E11" s="223"/>
      <c r="F11" s="223"/>
      <c r="G11" s="636"/>
      <c r="H11" s="636"/>
    </row>
    <row r="12" spans="1:19">
      <c r="B12" s="270"/>
      <c r="C12" s="739" t="s">
        <v>119</v>
      </c>
      <c r="D12" s="739">
        <v>2012</v>
      </c>
      <c r="E12" s="739" t="s">
        <v>307</v>
      </c>
      <c r="F12" s="739"/>
      <c r="G12" s="636"/>
      <c r="H12" s="636"/>
    </row>
    <row r="13" spans="1:19" ht="15.75" thickBot="1">
      <c r="B13" s="506" t="s">
        <v>312</v>
      </c>
      <c r="C13" s="740"/>
      <c r="D13" s="740"/>
      <c r="E13" s="583" t="s">
        <v>175</v>
      </c>
      <c r="F13" s="581" t="s">
        <v>176</v>
      </c>
      <c r="G13" s="636"/>
      <c r="H13" s="636"/>
    </row>
    <row r="14" spans="1:19">
      <c r="B14" s="271" t="s">
        <v>177</v>
      </c>
      <c r="C14" s="272">
        <v>143.4</v>
      </c>
      <c r="D14" s="273">
        <v>135.5</v>
      </c>
      <c r="E14" s="273">
        <v>-7.9</v>
      </c>
      <c r="F14" s="273">
        <v>-5.5</v>
      </c>
      <c r="G14" s="638"/>
      <c r="H14" s="638"/>
      <c r="I14" s="132"/>
      <c r="J14" s="132"/>
      <c r="K14" s="132"/>
      <c r="O14" s="129"/>
      <c r="P14" s="130"/>
      <c r="Q14" s="131"/>
      <c r="R14" s="131"/>
      <c r="S14" s="131"/>
    </row>
    <row r="15" spans="1:19">
      <c r="B15" s="491" t="s">
        <v>178</v>
      </c>
      <c r="C15" s="274">
        <v>130.19999999999999</v>
      </c>
      <c r="D15" s="274">
        <v>118.6</v>
      </c>
      <c r="E15" s="274">
        <v>-11.5</v>
      </c>
      <c r="F15" s="274">
        <v>-8.9</v>
      </c>
      <c r="G15" s="638"/>
      <c r="H15" s="638"/>
      <c r="I15" s="132"/>
      <c r="J15" s="132"/>
      <c r="K15" s="132"/>
      <c r="O15" s="129"/>
      <c r="P15" s="130"/>
      <c r="Q15" s="131"/>
      <c r="R15" s="131"/>
      <c r="S15" s="131"/>
    </row>
    <row r="16" spans="1:19">
      <c r="B16" s="492" t="s">
        <v>179</v>
      </c>
      <c r="C16" s="275">
        <v>3.2</v>
      </c>
      <c r="D16" s="276">
        <v>3</v>
      </c>
      <c r="E16" s="276">
        <v>-0.2</v>
      </c>
      <c r="F16" s="276">
        <v>-6.7</v>
      </c>
      <c r="G16" s="638"/>
      <c r="H16" s="638"/>
      <c r="I16" s="132"/>
      <c r="J16" s="132"/>
      <c r="K16" s="132"/>
      <c r="O16" s="129"/>
      <c r="P16" s="130"/>
      <c r="Q16" s="131"/>
      <c r="R16" s="131"/>
      <c r="S16" s="131"/>
    </row>
    <row r="17" spans="2:19" ht="34.5" thickBot="1">
      <c r="B17" s="493" t="s">
        <v>348</v>
      </c>
      <c r="C17" s="277">
        <v>10</v>
      </c>
      <c r="D17" s="278">
        <v>13.9</v>
      </c>
      <c r="E17" s="278">
        <v>3.8</v>
      </c>
      <c r="F17" s="278">
        <v>38.5</v>
      </c>
      <c r="G17" s="638"/>
      <c r="H17" s="638"/>
      <c r="I17" s="132"/>
      <c r="J17" s="132"/>
      <c r="K17" s="132"/>
      <c r="O17" s="129"/>
      <c r="P17" s="130"/>
      <c r="Q17" s="131"/>
      <c r="R17" s="131"/>
      <c r="S17" s="131"/>
    </row>
    <row r="18" spans="2:19">
      <c r="C18" s="636"/>
      <c r="D18" s="636"/>
      <c r="E18" s="636"/>
      <c r="F18" s="638"/>
      <c r="G18" s="636"/>
      <c r="H18" s="636"/>
      <c r="O18" s="129"/>
      <c r="P18" s="130"/>
      <c r="Q18" s="131"/>
      <c r="R18" s="131"/>
      <c r="S18" s="131"/>
    </row>
    <row r="19" spans="2:19">
      <c r="C19" s="636"/>
      <c r="D19" s="636"/>
      <c r="E19" s="636"/>
      <c r="F19" s="638"/>
      <c r="G19" s="636"/>
      <c r="H19" s="636"/>
      <c r="O19" s="129"/>
      <c r="P19" s="130"/>
      <c r="Q19" s="131"/>
      <c r="R19" s="131"/>
      <c r="S19" s="131"/>
    </row>
    <row r="20" spans="2:19">
      <c r="C20" s="159"/>
      <c r="D20" s="159"/>
      <c r="E20" s="159"/>
      <c r="F20" s="132"/>
      <c r="G20" s="159"/>
      <c r="H20" s="159"/>
      <c r="O20" s="129"/>
      <c r="P20" s="130"/>
      <c r="Q20" s="131"/>
      <c r="R20" s="131"/>
      <c r="S20" s="131"/>
    </row>
  </sheetData>
  <mergeCells count="5">
    <mergeCell ref="C5:L5"/>
    <mergeCell ref="C6:L6"/>
    <mergeCell ref="C12:C13"/>
    <mergeCell ref="D12:D13"/>
    <mergeCell ref="E12:F12"/>
  </mergeCells>
  <hyperlinks>
    <hyperlink ref="A1" location="sommaire!A1" display="retour menu"/>
  </hyperlinks>
  <pageMargins left="0.70866141732283472" right="0.70866141732283472" top="0.74803149606299213" bottom="0.74803149606299213" header="0.31496062992125984" footer="0.31496062992125984"/>
  <pageSetup paperSize="9" scale="97" orientation="landscape" r:id="rId1"/>
  <headerFooter>
    <oddHeader>&amp;LACPR&amp;CDonnées des tableaux et graphiques du rapport "chiffres du marché français de la banque et de l'assurance" _ partie assurances</oddHeader>
    <oddFooter>&amp;L&amp;F&amp;C&amp;D; &amp;T&amp;R&amp;P/&amp;N</oddFooter>
  </headerFooter>
  <colBreaks count="1" manualBreakCount="1">
    <brk id="1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39</vt:i4>
      </vt:variant>
      <vt:variant>
        <vt:lpstr>Plages nommées</vt:lpstr>
      </vt:variant>
      <vt:variant>
        <vt:i4>40</vt:i4>
      </vt:variant>
    </vt:vector>
  </HeadingPairs>
  <TitlesOfParts>
    <vt:vector size="79" baseType="lpstr">
      <vt:lpstr>Sommaire</vt:lpstr>
      <vt:lpstr>TAB1</vt:lpstr>
      <vt:lpstr>TAB2</vt:lpstr>
      <vt:lpstr>TAB3</vt:lpstr>
      <vt:lpstr>TAB4</vt:lpstr>
      <vt:lpstr>TAB5</vt:lpstr>
      <vt:lpstr>TAB6</vt:lpstr>
      <vt:lpstr>GR1</vt:lpstr>
      <vt:lpstr>TAB7</vt:lpstr>
      <vt:lpstr>GR2</vt:lpstr>
      <vt:lpstr>GR3</vt:lpstr>
      <vt:lpstr>GR4</vt:lpstr>
      <vt:lpstr>GR5</vt:lpstr>
      <vt:lpstr>TAB8</vt:lpstr>
      <vt:lpstr>GR6</vt:lpstr>
      <vt:lpstr>GR7</vt:lpstr>
      <vt:lpstr>GR8</vt:lpstr>
      <vt:lpstr>TAB9</vt:lpstr>
      <vt:lpstr>GR9-10</vt:lpstr>
      <vt:lpstr>TAB10</vt:lpstr>
      <vt:lpstr>GR11</vt:lpstr>
      <vt:lpstr>GR12a</vt:lpstr>
      <vt:lpstr>GR12b</vt:lpstr>
      <vt:lpstr>GR13</vt:lpstr>
      <vt:lpstr>GR14</vt:lpstr>
      <vt:lpstr>TAB11</vt:lpstr>
      <vt:lpstr>TAB12</vt:lpstr>
      <vt:lpstr>GR15</vt:lpstr>
      <vt:lpstr>TAB13</vt:lpstr>
      <vt:lpstr>GR16</vt:lpstr>
      <vt:lpstr>GR17</vt:lpstr>
      <vt:lpstr>GR18</vt:lpstr>
      <vt:lpstr>GR19</vt:lpstr>
      <vt:lpstr>GR20</vt:lpstr>
      <vt:lpstr>GR21</vt:lpstr>
      <vt:lpstr>GR22</vt:lpstr>
      <vt:lpstr>TAB14</vt:lpstr>
      <vt:lpstr>ANX1à14</vt:lpstr>
      <vt:lpstr>ANX15</vt:lpstr>
      <vt:lpstr>'TAB8'!_Ref364176548</vt:lpstr>
      <vt:lpstr>'TAB2'!_Toc366177005</vt:lpstr>
      <vt:lpstr>'ANX15'!Zone_d_impression</vt:lpstr>
      <vt:lpstr>ANX1à14!Zone_d_impression</vt:lpstr>
      <vt:lpstr>'GR1'!Zone_d_impression</vt:lpstr>
      <vt:lpstr>'GR11'!Zone_d_impression</vt:lpstr>
      <vt:lpstr>GR12a!Zone_d_impression</vt:lpstr>
      <vt:lpstr>GR12b!Zone_d_impression</vt:lpstr>
      <vt:lpstr>'GR13'!Zone_d_impression</vt:lpstr>
      <vt:lpstr>'GR14'!Zone_d_impression</vt:lpstr>
      <vt:lpstr>'GR15'!Zone_d_impression</vt:lpstr>
      <vt:lpstr>'GR16'!Zone_d_impression</vt:lpstr>
      <vt:lpstr>'GR17'!Zone_d_impression</vt:lpstr>
      <vt:lpstr>'GR18'!Zone_d_impression</vt:lpstr>
      <vt:lpstr>'GR19'!Zone_d_impression</vt:lpstr>
      <vt:lpstr>'GR2'!Zone_d_impression</vt:lpstr>
      <vt:lpstr>'GR20'!Zone_d_impression</vt:lpstr>
      <vt:lpstr>'GR21'!Zone_d_impression</vt:lpstr>
      <vt:lpstr>'GR22'!Zone_d_impression</vt:lpstr>
      <vt:lpstr>'GR3'!Zone_d_impression</vt:lpstr>
      <vt:lpstr>'GR4'!Zone_d_impression</vt:lpstr>
      <vt:lpstr>'GR5'!Zone_d_impression</vt:lpstr>
      <vt:lpstr>'GR6'!Zone_d_impression</vt:lpstr>
      <vt:lpstr>'GR7'!Zone_d_impression</vt:lpstr>
      <vt:lpstr>'GR8'!Zone_d_impression</vt:lpstr>
      <vt:lpstr>'GR9-10'!Zone_d_impression</vt:lpstr>
      <vt:lpstr>'TAB1'!Zone_d_impression</vt:lpstr>
      <vt:lpstr>'TAB10'!Zone_d_impression</vt:lpstr>
      <vt:lpstr>'TAB11'!Zone_d_impression</vt:lpstr>
      <vt:lpstr>'TAB12'!Zone_d_impression</vt:lpstr>
      <vt:lpstr>'TAB13'!Zone_d_impression</vt:lpstr>
      <vt:lpstr>'TAB14'!Zone_d_impression</vt:lpstr>
      <vt:lpstr>'TAB2'!Zone_d_impression</vt:lpstr>
      <vt:lpstr>'TAB3'!Zone_d_impression</vt:lpstr>
      <vt:lpstr>'TAB4'!Zone_d_impression</vt:lpstr>
      <vt:lpstr>'TAB5'!Zone_d_impression</vt:lpstr>
      <vt:lpstr>'TAB6'!Zone_d_impression</vt:lpstr>
      <vt:lpstr>'TAB7'!Zone_d_impression</vt:lpstr>
      <vt:lpstr>'TAB8'!Zone_d_impression</vt:lpstr>
      <vt:lpstr>'TAB9'!Zone_d_impression</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2014-02-05T16:15:20Z</dcterms:created>
  <dcterms:modified xsi:type="dcterms:W3CDTF">2014-02-05T16:34:40Z</dcterms:modified>
</cp:coreProperties>
</file>