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271898\Desktop\PSAN métier\"/>
    </mc:Choice>
  </mc:AlternateContent>
  <bookViews>
    <workbookView xWindow="22935" yWindow="-105" windowWidth="23250" windowHeight="12570" tabRatio="742"/>
  </bookViews>
  <sheets>
    <sheet name="Identification" sheetId="16" r:id="rId1"/>
    <sheet name="Guides Opératoires" sheetId="19" r:id="rId2"/>
    <sheet name="B1" sheetId="1" r:id="rId3"/>
    <sheet name="B2-1" sheetId="5" r:id="rId4"/>
    <sheet name="B2-2" sheetId="2" r:id="rId5"/>
    <sheet name="B2-3" sheetId="3" r:id="rId6"/>
    <sheet name="B3" sheetId="6" r:id="rId7"/>
    <sheet name="B4" sheetId="7" r:id="rId8"/>
    <sheet name="B5" sheetId="8" r:id="rId9"/>
    <sheet name="B6" sheetId="9" r:id="rId10"/>
    <sheet name="B7.5" sheetId="10" r:id="rId11"/>
    <sheet name="B8" sheetId="20" r:id="rId12"/>
    <sheet name="B10" sheetId="15" r:id="rId13"/>
    <sheet name="Feuille_Technique" sheetId="17" state="hidden" r:id="rId14"/>
  </sheets>
  <definedNames>
    <definedName name="_ftn1" localSheetId="8">'B5'!#REF!</definedName>
    <definedName name="_ftn2" localSheetId="8">'B5'!#REF!</definedName>
    <definedName name="_ftnref1" localSheetId="8">'B5'!#REF!</definedName>
    <definedName name="_ftnref2" localSheetId="8">'B5'!#REF!</definedName>
  </definedNames>
  <calcPr calcId="162913"/>
</workbook>
</file>

<file path=xl/calcChain.xml><?xml version="1.0" encoding="utf-8"?>
<calcChain xmlns="http://schemas.openxmlformats.org/spreadsheetml/2006/main">
  <c r="E35" i="20" l="1"/>
  <c r="E36" i="20"/>
  <c r="E37" i="20"/>
  <c r="E34" i="20"/>
  <c r="E29" i="20"/>
  <c r="E30" i="20"/>
  <c r="E31" i="20"/>
  <c r="E32" i="20"/>
  <c r="E27" i="20"/>
  <c r="E28" i="20"/>
  <c r="E24" i="20"/>
  <c r="E25" i="20"/>
  <c r="E26" i="20"/>
  <c r="E23" i="20"/>
  <c r="E22" i="20"/>
  <c r="E21" i="20"/>
  <c r="E20" i="20"/>
  <c r="E19" i="20"/>
  <c r="E18" i="20"/>
  <c r="E17" i="20"/>
  <c r="E16" i="20"/>
  <c r="E15" i="20"/>
  <c r="E14" i="20"/>
  <c r="E13" i="20"/>
  <c r="E12" i="20"/>
  <c r="E11" i="20"/>
  <c r="E10" i="20"/>
  <c r="E9" i="20"/>
  <c r="F22" i="10"/>
  <c r="F10" i="10"/>
  <c r="F11" i="10"/>
  <c r="F12" i="10"/>
  <c r="F9" i="10"/>
  <c r="G21" i="9"/>
  <c r="G20" i="9"/>
  <c r="G19" i="9"/>
  <c r="G18" i="9"/>
  <c r="G17" i="9"/>
  <c r="G16" i="9"/>
  <c r="G29" i="8"/>
  <c r="G28" i="8"/>
  <c r="G27" i="8"/>
  <c r="G26" i="8"/>
  <c r="G25" i="8"/>
  <c r="G24" i="8"/>
  <c r="G23" i="8"/>
  <c r="G22" i="8"/>
  <c r="G21" i="8"/>
  <c r="G20" i="8"/>
  <c r="G15" i="8"/>
  <c r="G17" i="8"/>
  <c r="G19" i="8"/>
  <c r="G14" i="8"/>
  <c r="G13" i="8"/>
  <c r="G12" i="8"/>
  <c r="G11" i="8"/>
  <c r="G10" i="8"/>
  <c r="G16" i="6"/>
  <c r="I9" i="5"/>
  <c r="J9" i="5"/>
  <c r="G17" i="1" l="1"/>
  <c r="G16" i="1"/>
  <c r="G14" i="1"/>
  <c r="G15" i="1"/>
  <c r="D1" i="16" l="1"/>
  <c r="D11" i="16" l="1"/>
  <c r="F13" i="10" l="1"/>
  <c r="F23" i="10"/>
  <c r="F21" i="10"/>
  <c r="F20" i="10"/>
  <c r="F19" i="10"/>
  <c r="F18" i="10"/>
  <c r="F17" i="10"/>
  <c r="F16" i="10"/>
  <c r="F15" i="10"/>
  <c r="F14" i="10"/>
  <c r="H34" i="5" l="1"/>
  <c r="G34" i="5"/>
  <c r="F34" i="5"/>
  <c r="E34" i="5"/>
  <c r="D34" i="5"/>
  <c r="C34" i="5"/>
  <c r="B34" i="5"/>
  <c r="A34" i="5"/>
  <c r="B22" i="5"/>
  <c r="C22" i="5"/>
  <c r="D22" i="5"/>
  <c r="E22" i="5"/>
  <c r="F22" i="5"/>
  <c r="G22" i="5"/>
  <c r="H22" i="5"/>
  <c r="A22" i="5"/>
  <c r="B9" i="5"/>
  <c r="C9" i="5"/>
  <c r="D9" i="5"/>
  <c r="E9" i="5"/>
  <c r="F9" i="5"/>
  <c r="G9" i="5"/>
  <c r="H9" i="5"/>
  <c r="A9" i="5"/>
  <c r="G9" i="8" l="1"/>
  <c r="G15" i="9" l="1"/>
  <c r="G14" i="9"/>
  <c r="G13" i="9"/>
  <c r="G12" i="9"/>
  <c r="G11" i="9"/>
  <c r="G10" i="9"/>
  <c r="G10" i="7"/>
  <c r="G9" i="7"/>
  <c r="G15" i="6"/>
  <c r="G14" i="6"/>
  <c r="G13" i="6"/>
  <c r="G12" i="6"/>
  <c r="G11" i="6"/>
  <c r="G10" i="6"/>
  <c r="G9" i="6"/>
  <c r="G10" i="3"/>
  <c r="G9" i="3"/>
  <c r="G9" i="2"/>
  <c r="G10" i="1"/>
  <c r="G11" i="1"/>
  <c r="G12" i="1"/>
  <c r="G13" i="1"/>
  <c r="G9" i="1"/>
  <c r="D12" i="16" l="1"/>
</calcChain>
</file>

<file path=xl/sharedStrings.xml><?xml version="1.0" encoding="utf-8"?>
<sst xmlns="http://schemas.openxmlformats.org/spreadsheetml/2006/main" count="473" uniqueCount="322">
  <si>
    <t>a : les réponses OUI ou NON sont possibles</t>
  </si>
  <si>
    <t>b : les réponses OUI ou NON ou NON APPLICABLE sont possibles</t>
  </si>
  <si>
    <t>c : le format attendu est une date : aaaa-mm-jj</t>
  </si>
  <si>
    <t>L.561-4-1 CMF</t>
  </si>
  <si>
    <t>1.010</t>
  </si>
  <si>
    <t>a</t>
  </si>
  <si>
    <t>1.020</t>
  </si>
  <si>
    <t>1.030</t>
  </si>
  <si>
    <t>1.040</t>
  </si>
  <si>
    <t>1.050</t>
  </si>
  <si>
    <t>b</t>
  </si>
  <si>
    <t>1.060</t>
  </si>
  <si>
    <t>L. 561-4-1 CMF</t>
  </si>
  <si>
    <t>1.070</t>
  </si>
  <si>
    <t>c</t>
  </si>
  <si>
    <t>2.060</t>
  </si>
  <si>
    <t>2.080</t>
  </si>
  <si>
    <t>N° ligne</t>
  </si>
  <si>
    <t>(a)</t>
  </si>
  <si>
    <t>Nom</t>
  </si>
  <si>
    <t>Prénom</t>
  </si>
  <si>
    <t>Fonction</t>
  </si>
  <si>
    <t>Date de désignation</t>
  </si>
  <si>
    <t>Numéro de téléphone</t>
  </si>
  <si>
    <t>Courriel</t>
  </si>
  <si>
    <t>(a) Monsieur, Madame</t>
  </si>
  <si>
    <t>No ligne</t>
  </si>
  <si>
    <t>(a)    Monsieur, Madame</t>
  </si>
  <si>
    <t>[1] Dans le cas d’un représentant permanent personne morale.</t>
  </si>
  <si>
    <t>[2] En l’absence de désignation d’un représentant permanent.</t>
  </si>
  <si>
    <t>[3] En l’absence de désignation d’un représentant permanent.</t>
  </si>
  <si>
    <t>L.561-32, I CMF</t>
  </si>
  <si>
    <t>L. 561-32, I CMF</t>
  </si>
  <si>
    <t>L.561-34 CMF</t>
  </si>
  <si>
    <t>3.010</t>
  </si>
  <si>
    <t>Question n°</t>
  </si>
  <si>
    <t xml:space="preserve"> a</t>
  </si>
  <si>
    <t>Vos procédures contiennent-elles des dispositions relatives à la confidentialité de l'existence, du contenu et des suites réservées à une déclaration de soupçon ?</t>
  </si>
  <si>
    <t>5.010</t>
  </si>
  <si>
    <t>5.030</t>
  </si>
  <si>
    <t>5.040</t>
  </si>
  <si>
    <t>5.050</t>
  </si>
  <si>
    <t>5.060</t>
  </si>
  <si>
    <t>5.070</t>
  </si>
  <si>
    <t>5.090</t>
  </si>
  <si>
    <t>5.110</t>
  </si>
  <si>
    <t>5.120</t>
  </si>
  <si>
    <t>5.130</t>
  </si>
  <si>
    <t>5.140</t>
  </si>
  <si>
    <t>5.160</t>
  </si>
  <si>
    <t>5.190</t>
  </si>
  <si>
    <t>5.200</t>
  </si>
  <si>
    <t>6.010</t>
  </si>
  <si>
    <t>6.020</t>
  </si>
  <si>
    <t>6.030</t>
  </si>
  <si>
    <t>6.040</t>
  </si>
  <si>
    <t>6.050</t>
  </si>
  <si>
    <t>6.060</t>
  </si>
  <si>
    <r>
      <t>Question n</t>
    </r>
    <r>
      <rPr>
        <b/>
        <vertAlign val="superscript"/>
        <sz val="11"/>
        <color theme="1"/>
        <rFont val="Calibri"/>
        <family val="2"/>
        <scheme val="minor"/>
      </rPr>
      <t>o</t>
    </r>
  </si>
  <si>
    <t>Type</t>
  </si>
  <si>
    <t>Réponse</t>
  </si>
  <si>
    <t>OUI</t>
  </si>
  <si>
    <t>NON</t>
  </si>
  <si>
    <t xml:space="preserve">Arrêté </t>
  </si>
  <si>
    <t xml:space="preserve">Raison sociale  </t>
  </si>
  <si>
    <t>Monnaie de Remise</t>
  </si>
  <si>
    <t>€uros</t>
  </si>
  <si>
    <t xml:space="preserve">Collecte </t>
  </si>
  <si>
    <t>Conformité du fichier utilisé :</t>
  </si>
  <si>
    <t>Synthèse des contrôles exécutés :</t>
  </si>
  <si>
    <t>Non Applicable</t>
  </si>
  <si>
    <t>(b)</t>
  </si>
  <si>
    <t>types de réponse</t>
  </si>
  <si>
    <t>Légende :</t>
  </si>
  <si>
    <t>Qualité (a)</t>
  </si>
  <si>
    <t xml:space="preserve"> 
Votre dispositif permet-il de détecter, dès l’entrée en vigueur d’une nouvelle mesure française ou européenne de gel des avoirs :</t>
  </si>
  <si>
    <t xml:space="preserve">
Règlements européens portant mesures restrictives ; L.562-4, L.562-5 et R.562-1 CMF</t>
  </si>
  <si>
    <t>Onglets Non-Sécurisés</t>
  </si>
  <si>
    <t>Identifiant</t>
  </si>
  <si>
    <t>Rien à déclarer</t>
  </si>
  <si>
    <t>Aucun commentaire</t>
  </si>
  <si>
    <t>Vérification onglets non-sécurisés</t>
  </si>
  <si>
    <t>Informations à vérifier par le déclarant avant envoi
(sélectionner la réponse adequate)</t>
  </si>
  <si>
    <t>Question</t>
  </si>
  <si>
    <t>- L'onglet B10 est-il bien complété ?</t>
  </si>
  <si>
    <t>Onglet B2-2</t>
  </si>
  <si>
    <t>Monsieur</t>
  </si>
  <si>
    <t>Madame</t>
  </si>
  <si>
    <t>Contrôle de complétude de la 1ère ligne (toutes les rubriques doivent obligatoirement être complétées)</t>
  </si>
  <si>
    <t>Contrôle de complétude de la ligne (toutes les rubriques doivent obligatoirement être complétées)</t>
  </si>
  <si>
    <r>
      <t xml:space="preserve">Si la "Synthèse des contrôle exécuté" appraraît </t>
    </r>
    <r>
      <rPr>
        <b/>
        <sz val="11"/>
        <color rgb="FFFF0000"/>
        <rFont val="Calibri"/>
        <family val="2"/>
        <scheme val="minor"/>
      </rPr>
      <t>Non-Conforme</t>
    </r>
    <r>
      <rPr>
        <sz val="11"/>
        <color theme="1"/>
        <rFont val="Calibri"/>
        <family val="2"/>
        <scheme val="minor"/>
      </rPr>
      <t xml:space="preserve"> cela signifie qu'il reste au minimum une réponse </t>
    </r>
    <r>
      <rPr>
        <b/>
        <sz val="11"/>
        <color rgb="FFFF0000"/>
        <rFont val="Calibri"/>
        <family val="2"/>
        <scheme val="minor"/>
      </rPr>
      <t>KO</t>
    </r>
    <r>
      <rPr>
        <sz val="11"/>
        <color theme="1"/>
        <rFont val="Calibri"/>
        <family val="2"/>
        <scheme val="minor"/>
      </rPr>
      <t xml:space="preserve"> dans au moins un des onglets B1 à B7. </t>
    </r>
    <r>
      <rPr>
        <b/>
        <sz val="11"/>
        <color theme="1"/>
        <rFont val="Calibri"/>
        <family val="2"/>
        <scheme val="minor"/>
      </rPr>
      <t>Vous devez corriger votre réponse.</t>
    </r>
  </si>
  <si>
    <t>LCBFT</t>
  </si>
  <si>
    <t>Zone réservée ACPR</t>
  </si>
  <si>
    <t>A remplir par le déclarant</t>
  </si>
  <si>
    <t>Guide Opératoire technique</t>
  </si>
  <si>
    <t>Pour imprimer l'ensemble du fichier il faut suivre la démarche suivante :</t>
  </si>
  <si>
    <t>Impression :</t>
  </si>
  <si>
    <t>Les paramètres d'impression sont pré-déterminés pour chaque onglet</t>
  </si>
  <si>
    <r>
      <t xml:space="preserve">Cliquer sur Fichier / Imprimer… puis à l'intérieur de cette page d'option, dans la zone </t>
    </r>
    <r>
      <rPr>
        <b/>
        <sz val="12"/>
        <color theme="1"/>
        <rFont val="Calibri"/>
        <family val="2"/>
        <scheme val="minor"/>
      </rPr>
      <t xml:space="preserve">Paramètres, </t>
    </r>
    <r>
      <rPr>
        <sz val="12"/>
        <color theme="1"/>
        <rFont val="Calibri"/>
        <family val="2"/>
        <scheme val="minor"/>
      </rPr>
      <t>choisir "Imprimer le classeur entier" puis cliquer sur le bouton "Imprimer"</t>
    </r>
  </si>
  <si>
    <t>Guide Opératoire métier</t>
  </si>
  <si>
    <t xml:space="preserve">GUIDES OPÉRATOIRES </t>
  </si>
  <si>
    <t>Cliquer sur l'icône ci-dessous pour accéder au guide opératoire métier</t>
  </si>
  <si>
    <r>
      <t>Il est interdit de changer le nom du fichier qui vous a été transmis sinon il sera déclaré "</t>
    </r>
    <r>
      <rPr>
        <b/>
        <sz val="12"/>
        <color rgb="FFFF0000"/>
        <rFont val="Calibri"/>
        <family val="2"/>
        <scheme val="minor"/>
      </rPr>
      <t>Incorrect</t>
    </r>
    <r>
      <rPr>
        <sz val="12"/>
        <color theme="1"/>
        <rFont val="Calibri"/>
        <family val="2"/>
        <scheme val="minor"/>
      </rPr>
      <t xml:space="preserve">".
</t>
    </r>
    <r>
      <rPr>
        <b/>
        <sz val="12"/>
        <color theme="1"/>
        <rFont val="Calibri"/>
        <family val="2"/>
        <scheme val="minor"/>
      </rPr>
      <t>En cas de</t>
    </r>
    <r>
      <rPr>
        <sz val="12"/>
        <color theme="1"/>
        <rFont val="Calibri"/>
        <family val="2"/>
        <scheme val="minor"/>
      </rPr>
      <t xml:space="preserve"> </t>
    </r>
    <r>
      <rPr>
        <b/>
        <sz val="12"/>
        <color theme="1"/>
        <rFont val="Calibri"/>
        <family val="2"/>
        <scheme val="minor"/>
      </rPr>
      <t>fichier "</t>
    </r>
    <r>
      <rPr>
        <b/>
        <sz val="12"/>
        <color rgb="FFFF0000"/>
        <rFont val="Calibri"/>
        <family val="2"/>
        <scheme val="minor"/>
      </rPr>
      <t>Incorrect</t>
    </r>
    <r>
      <rPr>
        <b/>
        <sz val="12"/>
        <color theme="1"/>
        <rFont val="Calibri"/>
        <family val="2"/>
        <scheme val="minor"/>
      </rPr>
      <t>" le déclarant devra fournir un nouveau fichier</t>
    </r>
    <r>
      <rPr>
        <b/>
        <sz val="12"/>
        <color rgb="FF00B050"/>
        <rFont val="Calibri"/>
        <family val="2"/>
        <scheme val="minor"/>
      </rPr>
      <t xml:space="preserve"> Correct</t>
    </r>
    <r>
      <rPr>
        <b/>
        <sz val="12"/>
        <color theme="1"/>
        <rFont val="Calibri"/>
        <family val="2"/>
        <scheme val="minor"/>
      </rPr>
      <t>.</t>
    </r>
  </si>
  <si>
    <t>COMMENTAIRE</t>
  </si>
  <si>
    <t>DONNÉE</t>
  </si>
  <si>
    <t>ARTICLE</t>
  </si>
  <si>
    <t>La classification des risques de votre organisme couvre-t-elle l’ensemble des produits ou services offerts ? Indiquer en commentaires toute modification des produits ou services offerts intervenue dans la dernière année civile et votre analyse des risques qui y sont associés</t>
  </si>
  <si>
    <t>La classification des risques de votre organisme couvre-t-elle les conditions particulières de l’ensemble de vos opérations (nature, complexité) ? Indiquer en commentaires toute modification significative des conditions des opérations intervenue dans la dernière année civile et votre analyse des risques qui y sont associés</t>
  </si>
  <si>
    <t>La classification des risques de votre organisme couvre-t-elle l’ensemble des canaux de distribution utilisés ? Indiquer en commentaires toute modification des canaux de distribution intervenue dans la dernière année civile et votre analyse des risques qui y sont associés</t>
  </si>
  <si>
    <t>La classification des risques de votre organisme couvre-t-elle les caractéristiques de l’ensemble de vos clients ? Indiquer en commentaires toute modification significative de la clientèle visée intervenue dans la dernière année civile et votre analyse des risques qui y sont associés</t>
  </si>
  <si>
    <t>La classification des risques de votre organisme couvre-t-elle l’ensemble des pays ou territoires d’origine ou de destination des fonds ? Indiquer en commentaires toute modification significative de la part des différents pays impliqués dans vos opérations lors de la dernière année civile et votre analyse des risques qui y sont associés</t>
  </si>
  <si>
    <t>Avez-vous intégré des facteurs de risques de FT dans votre classification des risques ? Indiquez en commentaires toute modification intervenue lors de la dernière année civile.</t>
  </si>
  <si>
    <t>Y a-t-il eu, au cours de la dernière année civile, un ou plusieurs évènements internes ou externes à l’organisme ayant affecté votre exposition aux risques BC-FT et qui a (ont) donné lieu à une mise à jour en conséquence de la classification des risques ? Si oui, précisez en commentaires lesquels</t>
  </si>
  <si>
    <t>1.076</t>
  </si>
  <si>
    <t>1.080</t>
  </si>
  <si>
    <t>C</t>
  </si>
  <si>
    <t xml:space="preserve">B2-1 Identité, rattachement hiérarchique et fonctionnel du responsable du dispositif de LCB-FT (L.561-32 CMF) </t>
  </si>
  <si>
    <t>Rattachement 
hiérarchique</t>
  </si>
  <si>
    <t>Rattachement fonctionnel</t>
  </si>
  <si>
    <t>B2-1 Identité du (des) correspondant(s) Tracfin</t>
  </si>
  <si>
    <t>B2-1 Identité du (des) déclarant(s) Tracfin</t>
  </si>
  <si>
    <t>L’organisme assujetti s’engage à informer le responsable du dispositif de LCB-FT, le correspondant et le déclarant TRACFIN mentionnés dans le présent questionnaire, que l’Autorité de contrôle prudentiel et de résolution, qui a désigné un Délégué à la protection des données (pouvant être contacté à l’adresse 1038-IL-UT@banque-france.fr), collecte les nom, prénom, fonction, date de désignation, et coordonnées professionnelles du responsable du dispositif de LCB-FT, du correspondant et du déclarant TRACFIN, aux fins de l’exercice de sa mission de contrôle en application des articles L.536-1 et L. 612-24 du code monétaire et financier et les conserve tant que celles-ci sont pertinentes. Conformément au REGLEMENT (UE) 2016/679 DU PARLEMENT EUROPEEN ET DU CONSEIL du 27 avril 2016, relatif à la protection des personnes physiques à l’égard du traitement des données à caractère personnel, le responsable du dispositif de LCB-FT, le correspondant et le déclarant TRACFIN disposent d’un droit d’accès (article 15) et de rectification (article 16) des données à caractère personnel qui les concernent. Ce droit d’accès s’exerce par courrier postal accompagné de la photocopie d’un document d’identité portant la signature de la personne auprès du service du droit de la lutte anti blanchiment du SGACPR (4 Place de Budapest –  CS 92459 75436 Paris Cedex 09). Le responsable du dispositif de LCB-FT, le correspondant ou le déclarant TRACFIN doivent être informés par l’établissement qu’ils ont la possibilité d’introduire une réclamation auprès de la Commission Nationale de l’Informatique et des Libertés (CNIL), 3 Place de Fontenoy TSA 80715, 75334 PARIS CEDEX 07.</t>
  </si>
  <si>
    <t>B2-2 Information et formation</t>
  </si>
  <si>
    <t>2.050</t>
  </si>
  <si>
    <t>L’ensemble des préposés et des personnes agissant au nom et pour le compte de votre organisme, qui est en relation avec la clientèle, est-il informé et formé régulièrement aux facteurs de risques spécifiques de financement du terrorisme ?</t>
  </si>
  <si>
    <t xml:space="preserve">Les procédures couvrent-elles l'ensemble des activités de votre organisme exposées aux risques de blanchiment de capitaux et de financement du terrorisme ? </t>
  </si>
  <si>
    <t>Précisez la date de la dernière mise à jour des procédures relatives à la LCB-FT au sein de votre organisme. Préciser en commentaires les principaux changements effectués durant la dernière année civile.</t>
  </si>
  <si>
    <t xml:space="preserve">Le contrôle permanent s’assure-t-il du respect des procédures LCB-FT par les préposés de votre organisme et des personnes agissant au nom et pour le compte de votre organisme?  </t>
  </si>
  <si>
    <t>L.561-32, II CMF</t>
  </si>
  <si>
    <t>3.170</t>
  </si>
  <si>
    <t xml:space="preserve">Précisez la date du dernier contrôle réalisé par le contrôle périodique portant sur tout ou partie du dispositif de LCB-FT de votre organisme. Préciser en commentaires, en cas de contrôle partiel, le champ des contrôles effectués durant la dernière année civile. </t>
  </si>
  <si>
    <t>L. 561-32 CMF</t>
  </si>
  <si>
    <t>3.175</t>
  </si>
  <si>
    <t xml:space="preserve">Des incidents ou des insuffisances ont-ils été relevés par le dispositif de contrôle interne (permanent ou périodique) durant la dernière année civile ? Si oui, préciser en commentaires les mesures correctives prises. </t>
  </si>
  <si>
    <t>R. 561-38-8 CMF</t>
  </si>
  <si>
    <t>3.180</t>
  </si>
  <si>
    <t xml:space="preserve">Votre organisme a-t-il recours à un ou plusieurs tiers introducteur(s) pour la mise en œuvre à l’entrée en relation d’affaires des obligations de vigilance à l’égard de la clientèle? </t>
  </si>
  <si>
    <t>L. 561-7 CMF</t>
  </si>
  <si>
    <t>3.190</t>
  </si>
  <si>
    <t>Votre organisme s’assure-t-il de la mise en œuvre effective des obligations de vigilance par un ou plusieurs tiers introducteur(s) ? Si oui, préciser en commentaires les mesures de contrôles effectuées lors de la dernière année civile et leurs résultats</t>
  </si>
  <si>
    <t xml:space="preserve">L. 561-7 et
L. 561-32, II CMF
</t>
  </si>
  <si>
    <t>3.215</t>
  </si>
  <si>
    <t xml:space="preserve">Votre organisme fait-il appel à des prestataires externes pour la mise en œuvre au nom et pour son compte d’activités opérationnelles liées aux obligations LCB-FT et de gel des avoirs? Si oui, précisez en commentaires le(s) nom(s) du ou des prestataires ainsi que la nature des activités confiées. </t>
  </si>
  <si>
    <t>arrêté du 6 janvier 2021, art. 9</t>
  </si>
  <si>
    <t>3.216</t>
  </si>
  <si>
    <t xml:space="preserve">Votre organisme vérifie-t-il que ses procédures relatives à la LCB-FT sont effectivement mises en œuvre par le prestataire? Si oui, préciser en commentaires les mesures de contrôles effectuées lors de la dernière année civile et leurs résultats </t>
  </si>
  <si>
    <t>3.220</t>
  </si>
  <si>
    <t>4.011</t>
  </si>
  <si>
    <t>Votre organisme est-il enregistré, agréé ou autorisé comme PSAN ou comme institution financière dans d’autres juridictions que la France ? Si oui, précisez en commentaires, pour chaque juridiction, le code pays (ISO 3 caractères), la nature de l’agrément et le nom de l’autorité concernée</t>
  </si>
  <si>
    <t>4.012</t>
  </si>
  <si>
    <t>Votre organisme appartient-il à un groupe au sein duquel d’autres entités sont enregistrées, agréées ou autorisées comme PSAN ou comme institution financière ? Si oui, précisez en commentaires le nom et le code pays (ISO 3 caractères) de l’entreprise mère et des 5 principales entités concernées</t>
  </si>
  <si>
    <t>Votre dispositif prévoit-il qu'avant d'entrer en relation d’affaires, votre organisme identifie et vérifie l’identité du client, et le cas échéant, du bénéficiaire effectif ?</t>
  </si>
  <si>
    <t>L.561-5 CMF</t>
  </si>
  <si>
    <t>5.020</t>
  </si>
  <si>
    <t>Votre dispositif prévoit-il qu'avant d'entrer en relation d’affaires, votre organisme recueille les informations sur la situation professionnelle, économique et financière des clients, selon une intensité graduée en fonction des risques présentés par la relation d’affaires?</t>
  </si>
  <si>
    <t>L.561-5-1 CMF</t>
  </si>
  <si>
    <t>Dans l’hypothèse où la vérification d’identité du client et le cas échéant, du bénéficiaire effectif, ou le recueil d’informations sur l’objet et la nature de la relation d’affaires s’avère impossible, votre organisme s’abstient-il de nouer la relation d’affaires ?</t>
  </si>
  <si>
    <t>L. 561-8 CMF</t>
  </si>
  <si>
    <t>Votre dispositif prévoit-il d’élaborer un profil de risque de chaque relation d’affaires ?</t>
  </si>
  <si>
    <t>L. 561-32 I CMF</t>
  </si>
  <si>
    <t>Votre dispositif vous permet-il de détecter les personnes politiquement exposées lors de l'entrée en relation d'affaires?</t>
  </si>
  <si>
    <t>L. 561-10 CMF</t>
  </si>
  <si>
    <t>Votre dispositif vous permet-il de détecter les personnes politiquement exposées pendant la relation d'affaires ?</t>
  </si>
  <si>
    <t>Votre dispositif prévoit-il que votre organisme se renseigne sur l’origine des fonds et du patrimoine des PPE?</t>
  </si>
  <si>
    <t>Votre dispositif prévoit-il que des mesures de vigilance complémentaires soient mises en œuvre lorsque la relation d’affaires, le produit ou l'opération relève de l'un des cas mentionnés à l'article L. 561-10 du CMF ?</t>
  </si>
  <si>
    <t>Votre dispositif prévoit-il de mettre en œuvre des mesures de vigilance adaptées dans les situations de désignation par Tracfin, en application de l’article L. 561-26 du CMF, d’opérations ou de clients présentant un risque élevé de BC ou de FT ?</t>
  </si>
  <si>
    <t>L.561-26 CMF</t>
  </si>
  <si>
    <t>Tracfin a-t-il désigné à votre établissement au cours de la dernière année civile des opérations à risque élevé, en application de l’article L.561-26 du CMF ?</t>
  </si>
  <si>
    <t>Votre organisme s’est-il doté d’outils automatisés de détection des opérations atypiques ou suspectes ?</t>
  </si>
  <si>
    <t>R. 561-38 CMF</t>
  </si>
  <si>
    <t>Votre dispositif prévoit-il de consigner, dans le cadre d’un examen renforcé, un ou plusieurs justificatifs selon le cas de figure corroborant l’analyse ayant conduit à la clôture de ce dernier et qui soient de nature à expliquer l’opération ?</t>
  </si>
  <si>
    <t xml:space="preserve">L. 561-10-2 CMF
R. 561-22 CMF
</t>
  </si>
  <si>
    <t>5.150</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</si>
  <si>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t>
  </si>
  <si>
    <t>L.561-15, I CMF</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</si>
  <si>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t>
  </si>
  <si>
    <t>L.561-15, II CMF</t>
  </si>
  <si>
    <t>5.170</t>
  </si>
  <si>
    <t>Votre dispositif prévoit-il une analyse de l’opportunité d’effectuer une déclaration de soupçon lorsqu’il est mis un terme à la relation d’affaires dans les conditions de l’article L.561-8, I du CMF ?</t>
  </si>
  <si>
    <t>L.561-8, I et L.561-15 CMF</t>
  </si>
  <si>
    <t>5.180</t>
  </si>
  <si>
    <t>Votre dispositif prévoit-il que les déclarations de soupçon comportent les éléments d’analyse qui ont conduit à déclarer la ou les opération(s), et le cas échéant qu’elles sont accompagnées de toute pièce utile à leur exploitation ?</t>
  </si>
  <si>
    <t>L.561-15 CMF</t>
  </si>
  <si>
    <t>Les informations de nature à infirmer, conforter ou modifier les éléments contenus dans une déclaration de soupçon sont-elles portées à la connaissance de Tracfin de manière adaptée et diligente au cas d’espèce?</t>
  </si>
  <si>
    <t>L.561-15, IV CMF</t>
  </si>
  <si>
    <t>L.561-18 CMF</t>
  </si>
  <si>
    <t>5.210</t>
  </si>
  <si>
    <t>Votre organisme a-t- il défini dans ses procédures internes des critères permettant de distinguer les clients occasionnels des clients en relation d’affaires ? Si c’est le cas, précisez en commentaires ces critères et les mesures mises en place pour détecter s’ils sont remplis.</t>
  </si>
  <si>
    <t>- une personne ou entité dont les avoirs sont gelés avant toute entrée en relation d’affaires ou l’exécution d’une opération avec un client occasionnel ?</t>
  </si>
  <si>
    <t xml:space="preserve">- les relations d’affaires en cours avec une personne ou entité faisant l’objet d’une mesure de gel ? </t>
  </si>
  <si>
    <t>- les fonds ou ressources économiques reçus ou détenus pour le compte d’un client faisant l’objet d’une telle mesure ?</t>
  </si>
  <si>
    <t>- les fonds et ressources économiques qui n’appartiennent pas à une personne ou entité faisant l’objet d’une mesure de gel des avoirs mais qui sont contrôlés par celle-ci ?</t>
  </si>
  <si>
    <t>Votre organisme s’est-il doté d’un dispositif adapté à ses activités pour s’assurer qu’aucun fond ou ressource économique n’est mis directement ou indirectement à la disposition d’une personne ou d'une entité faisant l'objet d'une mesure de gel?</t>
  </si>
  <si>
    <t xml:space="preserve">Votre dispositif permet-il de mettre en œuvre, dès leur entrée en vigueur, les mesures de gel en bloquant l’exécution des opérations interdites en raison de la mesure de gel ? </t>
  </si>
  <si>
    <t>6.070</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</si>
  <si>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t>
  </si>
  <si>
    <t>6.080</t>
  </si>
  <si>
    <t>Votre organisme s’est-il doté d’une procédure relative à la mise en œuvre des mesures nationales et européennes de gel des avoirs qui prévoit notamment le traitement des opérations ou de la relation d’affaires avec une personne ou entité  faisant l’objet d’une mesure de gel ?</t>
  </si>
  <si>
    <t>6.090</t>
  </si>
  <si>
    <t>Votre organisme s’est-il doté d’une procédure relative à la mise en œuvre des mesures nationales et européennes de gel des avoirs qui prévoit notamment les diligences à mener pour traiter les alertes, y compris les homonymies ?</t>
  </si>
  <si>
    <t>6.100</t>
  </si>
  <si>
    <t>Le dispositif de contrôle interne s’assure-t-il de la mise en œuvre, dès leur entrée en vigueur, des mesures de gel des fonds ou ressources économiques ?</t>
  </si>
  <si>
    <t xml:space="preserve">Règlements européens portant mesures restrictives;
L. 562-4 à L.562-5  CMF, R. 562-1 CMF
</t>
  </si>
  <si>
    <t>6.110</t>
  </si>
  <si>
    <t>Précisez la date du dernier contrôle réalisé au sein de votre organisme par le contrôle périodique portant sur tout ou partie du dispositif de gel des fonds ou ressources économiques.</t>
  </si>
  <si>
    <t>6.120</t>
  </si>
  <si>
    <t>Votre organisme informe-t-il sans délai la Direction générale du Trésor des fonds ou ressources économiques détenus ou reçus pour le compte de personnes ou entités faisant l’objet d’une mesure de gel ainsi que de toute action de mise en œuvre d’une mesure de gel ?</t>
  </si>
  <si>
    <t>7.510</t>
  </si>
  <si>
    <t>les réponses données sont au format numérique, chiffres, dates, pourcentage</t>
  </si>
  <si>
    <t>7.515</t>
  </si>
  <si>
    <t>Indiquer le pourcentage de clients actifs qui ne résident pas en France, et préciser en commentaires le code pays (ISO 3 caractères) et le pourcentage des 5 principaux pays</t>
  </si>
  <si>
    <t>7.520</t>
  </si>
  <si>
    <t>Contrevaleur en euros des actifs numériques conservés par le PSAN au 31 décembre de la dernière année civile. Si la part des actifs de la clientèle ne résidant pas en France est supérieure à 5%, préciser en commentaires le code pays (ISO 3 caractères) et le pourcentage de la France et des 5 principaux pays autres que la France</t>
  </si>
  <si>
    <t>7.525</t>
  </si>
  <si>
    <t>Contrevaleur en euros des achats par le PSAN d'actifs numériques contre des monnaies ayant cours légal au cours de la dernière année civile. Si la part des opérations de la clientèle ne résidant pas en France est supérieure à 5%, préciser en commentaires le code pays (ISO 3 caractères) et le pourcentage de la France et des 5 principaux pays autres que la France</t>
  </si>
  <si>
    <t>7.530</t>
  </si>
  <si>
    <t>Contrevaleur en euros des ventes par le PSAN d'actifs numériques contre des monnaies ayant cours légal au cours de la dernière année civile. Si la part des opérations de la clientèle ne résidant pas en France est supérieure à 5%, préciser en commentaires le code pays (ISO 3 caractères) et le pourcentage de la France et des 5 principaux pays autres que la France</t>
  </si>
  <si>
    <t>7.535</t>
  </si>
  <si>
    <t>Contrevaleur en euros des ventes ou achats par le PSAN d’actifs numériques contre des espèces ou contre d’autres moyens de paiement acquis au moyen d’espèces au cours de la dernière année civile</t>
  </si>
  <si>
    <t>7.540</t>
  </si>
  <si>
    <t>Contrevaleur en euros des échanges d'actifs numériques contre d'autres actifs numériques au titre du 3° de l'article L. 54-10-2 du CMF au cours de la dernière année civile. Si la part des opérations impliquant au moins un client ne résidant pas en France est supérieure à 5%, préciser en commentaires le code pays (ISO 3 caractères) et le pourcentage de la France et des 5 principaux pays autres que la France</t>
  </si>
  <si>
    <t>7.545</t>
  </si>
  <si>
    <t>Contrevaleur en euros des actifs échangés sur une plate-forme de négociation au titre du 4° de l'article L. 54-10-2 au cours de la dernière année civile. Si la part des opérations impliquant au moins un client ne résidant pas en France est supérieure à 5%, préciser en commentaires le code pays (ISO 3 caractères) et le pourcentage de la France et des 5 principaux pays autres que la France</t>
  </si>
  <si>
    <t>7.550</t>
  </si>
  <si>
    <t>Préciser le nombre de réquisitions judiciaires reçues au cours de la dernière année civile. Préciser en commentaires la part concernant les activités en France, lorsque toutes les réquisitions ne concernent pas ces activités.</t>
  </si>
  <si>
    <t>7.555</t>
  </si>
  <si>
    <t>Proposez-vous des services relatifs à des actifs numériques à anonymat renforcé (si oui préciser en commentaires lesquels)</t>
  </si>
  <si>
    <t>7.560</t>
  </si>
  <si>
    <t xml:space="preserve">Votre organisme a-t-il recours à un outil d’analyse transactionnelle (OAT) de la blockchain ? Préciser en commentaires le nom du prestataire, les cas d’utilisation de l’outil et leurs modalités. </t>
  </si>
  <si>
    <t>7.565</t>
  </si>
  <si>
    <t>Indiquer le pourcentage du volume annuel d’opérations examiné à l’aide d’un OAT.</t>
  </si>
  <si>
    <t>7.570</t>
  </si>
  <si>
    <r>
      <t>Indiquer à partir de quel pourcentage de score de risque issu des OAT des actifs sont considérées comme à risque élevé.</t>
    </r>
    <r>
      <rPr>
        <sz val="10"/>
        <color theme="1"/>
        <rFont val="Times New Roman"/>
        <family val="1"/>
      </rPr>
      <t xml:space="preserve"> </t>
    </r>
  </si>
  <si>
    <t>7.575</t>
  </si>
  <si>
    <t>7.580</t>
  </si>
  <si>
    <t>8.010</t>
  </si>
  <si>
    <t xml:space="preserve">Précisez le nombre de préposés et de personnes agissant au nom et pour le compte de votre organisme, dont l'activité est exposée aux risques de blanchiment de capitaux et de financement du terrorisme, et ayant bénéficié, au cours de la dernière année civile d'une formation sur les procédures relatives à la LCB-FT. </t>
  </si>
  <si>
    <t>8.020</t>
  </si>
  <si>
    <t xml:space="preserve">Précisez le pourcentage de préposés et de personnes agissant au nom et pour le compte de votre organisme ayant bénéficié, au cours de la dernière année civile, d'une formation sur les procédures relatives à la LCB-FT par rapport à l'ensemble des préposés et des personnes agissant au nom et pour le compte de votre organisme ou du groupe, dont l'activité est exposée aux risques de blanchiment de capitaux et de financement du terrorisme. </t>
  </si>
  <si>
    <t>8.030</t>
  </si>
  <si>
    <t>Préciser le nombre de préposés et de personnes agissant au nom et pour le compte de votre organisme (en ETP) qui participent au dispositif de prévention du risque BC-FT, à l’exclusion des chargés de clientèle ou commerciaux et des personnes en charge du contrôle périodique.</t>
  </si>
  <si>
    <t>8.036</t>
  </si>
  <si>
    <t>8.040</t>
  </si>
  <si>
    <t>Préciser le nombre d’alertes générées par le dispositif de détection des opérations atypiques ou suspectes au cours de la dernière année civile.</t>
  </si>
  <si>
    <t>Préciser le nombre d’alertes clôturées au cours de la dernière année civile.</t>
  </si>
  <si>
    <t>8.050</t>
  </si>
  <si>
    <t>8.060</t>
  </si>
  <si>
    <t>Précisez le nombre de dossiers d’examen renforcé consignés au cours de la dernière année civile</t>
  </si>
  <si>
    <t>8.070</t>
  </si>
  <si>
    <t xml:space="preserve">Précisez le nombre de dossiers d’examen renforcé qui ont fait l’objet d’une déclaration de soupçon au cours de la dernière année civile.  </t>
  </si>
  <si>
    <t>8.080</t>
  </si>
  <si>
    <t xml:space="preserve">Préciser, au sein de vos relations d’affaires, le nombre de PPE. </t>
  </si>
  <si>
    <t>8.090</t>
  </si>
  <si>
    <t xml:space="preserve">Préciser le pourcentage de relations d’affaires classées en risque élevé par votre organisme avec des personnes physiques </t>
  </si>
  <si>
    <t>8.100</t>
  </si>
  <si>
    <t xml:space="preserve">Préciser le pourcentage de relations d’affaires classées en risque élevé par votre organisme avec des personnes morales </t>
  </si>
  <si>
    <t>8.110</t>
  </si>
  <si>
    <t>Préciser le pourcentage de relations d’affaires classées en risque élevé par votre organisme avec des constructions juridiques (de type trusts ou fiducies)</t>
  </si>
  <si>
    <t>8.120</t>
  </si>
  <si>
    <t>Préciser le nombre de personnes à risque élevé ayant fait l’objet d’une désignation par Tracfin à votre établissement au cours de la dernière année civile.</t>
  </si>
  <si>
    <t>8.130</t>
  </si>
  <si>
    <t>8.140</t>
  </si>
  <si>
    <t>Déclarations effectuées par le (les) déclarant(s) Tracfin  au titre de l'application du II de l'article L. 561-15 du CMF lorsqu’il y a présence d’au moins l’un des critères de fraude fiscale définis par le CMF (déclarations de soupçon dites de « fraude fiscale »)?</t>
  </si>
  <si>
    <t>Déclarations effectuées par le (les) déclarant(s) Tracfin  au titre de l’application du V de l’article L. 561-15 du CMF (tentatives d’opérations suspectes)</t>
  </si>
  <si>
    <t>8.150</t>
  </si>
  <si>
    <t>8.160</t>
  </si>
  <si>
    <t xml:space="preserve">Déclarations effectuées par le (les) déclarant(s) Tracfin  au titre de l'application du IV de l'article L. 561-15 du CMF (déclarations dites « complémentaires ») </t>
  </si>
  <si>
    <t>8.170</t>
  </si>
  <si>
    <t>Déclarations effectuées par le (les) déclarant(s) Tracfin dont les éléments d’analyse font ressortir un soupçon de lien avec le financement du terrorisme</t>
  </si>
  <si>
    <t>8.180</t>
  </si>
  <si>
    <t>8.190</t>
  </si>
  <si>
    <t>8.200</t>
  </si>
  <si>
    <t>Précisez le délai moyen entre l'exécution des opérations et leur déclaration (en jours) à Tracfin, au cours de la dernière année civile, en application du I au III de l'article L. 561-15 du CMF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t>
  </si>
  <si>
    <t>8.210</t>
  </si>
  <si>
    <t>Précisez le délai moyen entre l'exécution des opérations et leur déclaration (en jours) à Tracfin, au cours de la dernière année civile, en application du I au III de l'article L. 561-15 du CMF pour les sommes ou opérations dont l’organisme sait, soupçonne ou a de bonnes raisons de soupçonner qu’elles sont liées au financement du terrorisme</t>
  </si>
  <si>
    <t>8.220</t>
  </si>
  <si>
    <t>Précisez le délai moyen (en jours), au cours de la dernière année civile, entre la rupture de la relation d’affaires en application de l’article L. 561-8  et la déclaration à Tracfin, lorsque celle-ci est postérieure.</t>
  </si>
  <si>
    <t>8.230</t>
  </si>
  <si>
    <t xml:space="preserve">Précisez le délai moyen (en jours) de réponse de votre organisme lorsque Tracfin demande, en application de l’article L. 561-25 du CMF, que les documents, informations ou données conservés, quel que soit le support utilisé, lui soient communiquées. </t>
  </si>
  <si>
    <t>8.450</t>
  </si>
  <si>
    <t>Préciser le nombre d’alertes générées au cours de la dernière année civile par le dispositif de gel des avoirs sur les flux</t>
  </si>
  <si>
    <t>8.460</t>
  </si>
  <si>
    <t xml:space="preserve">Préciser le nombre d’alertes générées au cours de la dernière année civile par le dispositif de gel des avoirs  sur la base clientèle </t>
  </si>
  <si>
    <t>8.470</t>
  </si>
  <si>
    <t xml:space="preserve">Préciser le délai moyen de traitement des alertes en matière de gel sur la base clientèle (en jours). </t>
  </si>
  <si>
    <t>8.480</t>
  </si>
  <si>
    <t xml:space="preserve">Préciser le nombre de déclarations de soupçon au cours de la dernière année civile effectuées à l’égard de relations d’affaires qui ont des liens avec une personne ou entité faisant l’objet d’une mesure de gel.  </t>
  </si>
  <si>
    <t>10.010</t>
  </si>
  <si>
    <t>10.020</t>
  </si>
  <si>
    <t>10.030</t>
  </si>
  <si>
    <t>10.040</t>
  </si>
  <si>
    <t>10.050</t>
  </si>
  <si>
    <t>10.060</t>
  </si>
  <si>
    <t>10.070</t>
  </si>
  <si>
    <t>10.080</t>
  </si>
  <si>
    <t>10.090</t>
  </si>
  <si>
    <t>10.100</t>
  </si>
  <si>
    <t>10.110</t>
  </si>
  <si>
    <t>10.120</t>
  </si>
  <si>
    <t>10.130</t>
  </si>
  <si>
    <t>10.140</t>
  </si>
  <si>
    <t>B4 – Groupe et activités à l’étranger</t>
  </si>
  <si>
    <t xml:space="preserve">B5 –  Mesures de vigilance adaptées aux risques BC- FT et détection des opérations suspectes
</t>
  </si>
  <si>
    <t>B1 - Évaluation des risques par l’organisme</t>
  </si>
  <si>
    <t xml:space="preserve">B2-3 Procédures relatives à la LCB-FT </t>
  </si>
  <si>
    <t>B3 - Contrôle interne des dispositifs de LCB-FT</t>
  </si>
  <si>
    <t>B6 –  Gel des avoirs et mesures restrictives</t>
  </si>
  <si>
    <t>B8 – Données statistiques</t>
  </si>
  <si>
    <t>B2 - Organisation du dispositif  de LCB-FT</t>
  </si>
  <si>
    <t>B7.5 - Activités sur actifs numériques</t>
  </si>
  <si>
    <t xml:space="preserve">Nombre de déclarations de soupçon effectuées avant l’exécution de l’opération suspecte par le (les) déclarant(s) Tracfin </t>
  </si>
  <si>
    <t xml:space="preserve">Montant total des opérations déclarées (en euros)   effectuées par le (les) déclarant(s) Tracfin </t>
  </si>
  <si>
    <t xml:space="preserve">Précisez le nombre total de déclaration de soupçon effectuées par le (les) déclarant(s) Tracfin </t>
  </si>
  <si>
    <t>B10 – Commentaires libres</t>
  </si>
  <si>
    <t>Les principaux risques de BC-FT auxquels votre organisme est exposé ont-ils changé par rapport à l’exercice précédent ? Dans tous les cas précisez en commentaires quels sont ces principaux risques.</t>
  </si>
  <si>
    <t>Votre entreprise recourt elle à des prestataires de services de paiement pour son activité ? Si oui indiquer en commentaires l’identité et le pays d’établissement de ces prestataires de services de paiement, en précisant le cas échéant le type d’usage du compte (par exemple paiement des charges ou opérations de la clientèle)</t>
  </si>
  <si>
    <t>Un changement est-il intervenu au cours de la dernière année civile dans le modèle d’affaires de votre établissement concernant les services sur actifs numériques fournis par votre établissement, autres que ceux décrits aux questions 1.010 à 1.070 ? Si oui décrivez le ou les changements en commentaires.</t>
  </si>
  <si>
    <t>LCBFT_PSAN_202112</t>
  </si>
  <si>
    <t>Précisez la date de la dernière mise à jour de la classification des risques de
votre organisme. Si la modification a eu lieu lors de la dernière année civile,
résumer en commentaires les principales modifications effectuées, autres
que celles décrites aux questions 1.010 à 1.070</t>
  </si>
  <si>
    <t>Indiquer le nombre de clients actifs concernant les services sur actifs numériques (ayant réalisé une opération ou plus au cours de la dernière année civile). Préciser en commentaires la répartition selon les principales caractéristiques pertinentes pour votre entreprise (personnes morales/physiques ; niveau d’activité/de patrimoine investi, etc.). Préciser également en commentaires, le cas échéant, le nombre de clients inactifs pour lesquels des avoirs sont conservés.</t>
  </si>
  <si>
    <t>Préciser le nombre total de préposés et de personnes agissant au nom et pour le compte de votre organisme (en ETP). Si certains d’entre eux sont basés à l’étranger, précisez en commentaires les juridictions et les effectifs concernés.</t>
  </si>
  <si>
    <t xml:space="preserve">Y a-t-il eu, au cours de la dernière année civile, un changement dans la composition ou l’organisation de la direction effective de votre établissement, ou un changement relatif aux personnes détenant, directement ou indirectement, plus de 25 % du capital ou des droits de vote de votre établissement ou exerçant par tout autre moyen un pouvoir de contrôle sur votre établissement au sens des 3° et 4° du I de l’article L.233-3 du code de commerce, ou un événement de nature à remettre en cause l’appréciation précédemment portée sur l’honorabilité et la compétence de ces personnes ? Si oui, préciser en commentaires la date de la déclaration faite à l’AMF en application de l’article D.54-10-5 du code monétaire et financier.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</si>
</sst>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yyyy\-mm\-dd;@"/>
  </numFmts>
  <fonts count="33" x14ac:knownFonts="1">
    <font>
      <sz val="11"/>
      <color theme="1"/>
      <name val="Calibri"/>
      <family val="2"/>
      <scheme val="minor"/>
    </font>
    <font>
      <b/>
      <sz val="11"/>
      <color theme="1"/>
      <name val="Calibri"/>
      <family val="2"/>
      <scheme val="minor"/>
    </font>
    <font>
      <i/>
      <sz val="11"/>
      <color theme="1"/>
      <name val="Calibri"/>
      <family val="2"/>
      <scheme val="minor"/>
    </font>
    <font>
      <b/>
      <vertAlign val="superscript"/>
      <sz val="11"/>
      <color theme="1"/>
      <name val="Calibri"/>
      <family val="2"/>
      <scheme val="minor"/>
    </font>
    <font>
      <sz val="11"/>
      <name val="Calibri"/>
      <family val="2"/>
      <scheme val="minor"/>
    </font>
    <font>
      <sz val="10"/>
      <name val="Arial"/>
      <family val="2"/>
    </font>
    <font>
      <b/>
      <sz val="12"/>
      <name val="Arial"/>
      <family val="2"/>
    </font>
    <font>
      <sz val="12"/>
      <name val="Arial"/>
      <family val="2"/>
    </font>
    <font>
      <b/>
      <sz val="18"/>
      <color theme="3" tint="-0.249977111117893"/>
      <name val="Calibri"/>
      <family val="2"/>
      <scheme val="minor"/>
    </font>
    <font>
      <b/>
      <sz val="14"/>
      <color theme="1"/>
      <name val="Calibri"/>
      <family val="2"/>
      <scheme val="minor"/>
    </font>
    <font>
      <b/>
      <sz val="12"/>
      <name val="Calibri"/>
      <family val="2"/>
      <scheme val="minor"/>
    </font>
    <font>
      <sz val="11"/>
      <color theme="1"/>
      <name val="Calibri"/>
      <family val="2"/>
      <scheme val="minor"/>
    </font>
    <font>
      <b/>
      <sz val="16"/>
      <name val="Calibri"/>
      <family val="2"/>
      <scheme val="minor"/>
    </font>
    <font>
      <b/>
      <sz val="10"/>
      <name val="Calibri"/>
      <family val="2"/>
      <scheme val="minor"/>
    </font>
    <font>
      <u/>
      <sz val="11"/>
      <color theme="10"/>
      <name val="Calibri"/>
      <family val="2"/>
      <scheme val="minor"/>
    </font>
    <font>
      <b/>
      <sz val="11"/>
      <color rgb="FF002060"/>
      <name val="Calibri"/>
      <family val="2"/>
      <scheme val="minor"/>
    </font>
    <font>
      <sz val="11"/>
      <color rgb="FF002060"/>
      <name val="Calibri"/>
      <family val="2"/>
      <scheme val="minor"/>
    </font>
    <font>
      <b/>
      <sz val="11"/>
      <color rgb="FFFF0000"/>
      <name val="Calibri"/>
      <family val="2"/>
      <scheme val="minor"/>
    </font>
    <font>
      <sz val="11"/>
      <color rgb="FFFF0000"/>
      <name val="Calibri"/>
      <family val="2"/>
      <scheme val="minor"/>
    </font>
    <font>
      <b/>
      <sz val="11"/>
      <name val="Arial"/>
      <family val="2"/>
    </font>
    <font>
      <b/>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rgb="FF002060"/>
      <name val="Calibri"/>
      <family val="2"/>
      <scheme val="minor"/>
    </font>
    <font>
      <sz val="11"/>
      <color theme="0"/>
      <name val="Calibri"/>
      <family val="2"/>
      <scheme val="minor"/>
    </font>
    <font>
      <sz val="10"/>
      <color theme="0"/>
      <name val="Arial"/>
      <family val="2"/>
    </font>
    <font>
      <b/>
      <sz val="12"/>
      <color rgb="FF00B050"/>
      <name val="Calibri"/>
      <family val="2"/>
      <scheme val="minor"/>
    </font>
    <font>
      <b/>
      <sz val="20"/>
      <color rgb="FF002060"/>
      <name val="Calibri"/>
      <family val="2"/>
      <scheme val="minor"/>
    </font>
    <font>
      <b/>
      <sz val="14"/>
      <color theme="0"/>
      <name val="Calibri"/>
      <family val="2"/>
      <scheme val="minor"/>
    </font>
    <font>
      <sz val="11"/>
      <color rgb="FF000000"/>
      <name val="Calibri"/>
      <family val="2"/>
      <scheme val="minor"/>
    </font>
    <font>
      <b/>
      <sz val="11"/>
      <color rgb="FF000000"/>
      <name val="Calibri"/>
      <family val="2"/>
      <scheme val="minor"/>
    </font>
    <font>
      <sz val="10"/>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CC66"/>
        <bgColor indexed="64"/>
      </patternFill>
    </fill>
    <fill>
      <patternFill patternType="solid">
        <fgColor theme="2" tint="-9.9978637043366805E-2"/>
        <bgColor indexed="64"/>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44" fontId="11" fillId="0" borderId="0" applyFont="0" applyFill="0" applyBorder="0" applyAlignment="0" applyProtection="0"/>
  </cellStyleXfs>
  <cellXfs count="181">
    <xf numFmtId="0" fontId="0" fillId="0" borderId="0" xfId="0"/>
    <xf numFmtId="0" fontId="0" fillId="0" borderId="0" xfId="0" applyAlignment="1">
      <alignment horizontal="center" vertical="center" wrapText="1"/>
    </xf>
    <xf numFmtId="0" fontId="1" fillId="0" borderId="0" xfId="0" applyFont="1"/>
    <xf numFmtId="0" fontId="0" fillId="0" borderId="1" xfId="0"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xf numFmtId="49" fontId="0" fillId="0" borderId="1" xfId="0" applyNumberFormat="1" applyBorder="1" applyAlignment="1">
      <alignment horizontal="center" vertical="center"/>
    </xf>
    <xf numFmtId="49" fontId="0" fillId="0" borderId="1" xfId="0" quotePrefix="1" applyNumberFormat="1" applyBorder="1" applyAlignment="1">
      <alignment horizontal="left" vertical="center" wrapText="1" indent="1" readingOrder="1"/>
    </xf>
    <xf numFmtId="49" fontId="0" fillId="0" borderId="1" xfId="0" applyNumberFormat="1" applyBorder="1" applyAlignment="1">
      <alignment horizontal="left" vertical="center" wrapText="1" indent="1"/>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0" xfId="0" applyAlignment="1">
      <alignment horizontal="left" vertical="center" indent="1"/>
    </xf>
    <xf numFmtId="0" fontId="0" fillId="0" borderId="0" xfId="0" applyAlignment="1" applyProtection="1">
      <alignment horizontal="center"/>
    </xf>
    <xf numFmtId="0" fontId="0" fillId="0" borderId="0" xfId="0" applyProtection="1"/>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vertical="center"/>
      <protection locked="0"/>
    </xf>
    <xf numFmtId="0" fontId="0" fillId="0" borderId="1" xfId="0" applyBorder="1" applyAlignment="1" applyProtection="1">
      <alignment horizontal="left" vertical="center" indent="1"/>
      <protection locked="0"/>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49" fontId="1" fillId="0" borderId="0" xfId="0" applyNumberFormat="1" applyFont="1" applyAlignment="1">
      <alignment vertical="center"/>
    </xf>
    <xf numFmtId="0" fontId="1" fillId="0" borderId="0" xfId="0" applyFont="1" applyBorder="1" applyAlignment="1">
      <alignment horizontal="center" vertical="center" wrapText="1"/>
    </xf>
    <xf numFmtId="0" fontId="0" fillId="0" borderId="0" xfId="0" applyAlignment="1">
      <alignment horizontal="left" vertical="center"/>
    </xf>
    <xf numFmtId="0" fontId="0" fillId="0" borderId="1" xfId="0" quotePrefix="1" applyBorder="1" applyAlignment="1">
      <alignment horizontal="left" vertical="center" wrapText="1" indent="1"/>
    </xf>
    <xf numFmtId="0" fontId="0" fillId="0" borderId="2" xfId="0" applyBorder="1" applyAlignment="1">
      <alignment horizontal="left" vertical="center" wrapText="1" indent="1"/>
    </xf>
    <xf numFmtId="0" fontId="0" fillId="2" borderId="1" xfId="0" applyFill="1" applyBorder="1" applyAlignment="1">
      <alignment horizontal="left" vertical="center" indent="1"/>
    </xf>
    <xf numFmtId="0" fontId="0" fillId="0" borderId="1" xfId="0" applyBorder="1" applyAlignment="1" applyProtection="1">
      <protection locked="0"/>
    </xf>
    <xf numFmtId="0" fontId="1" fillId="0" borderId="5"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xf numFmtId="0" fontId="5" fillId="0" borderId="0" xfId="0" applyFont="1" applyProtection="1"/>
    <xf numFmtId="0" fontId="5" fillId="3" borderId="0" xfId="0" applyFont="1" applyFill="1" applyProtection="1"/>
    <xf numFmtId="0" fontId="4" fillId="0" borderId="0" xfId="0" applyFont="1" applyProtection="1"/>
    <xf numFmtId="14" fontId="4" fillId="0" borderId="0" xfId="0" applyNumberFormat="1" applyFont="1" applyAlignment="1" applyProtection="1">
      <alignment horizontal="lef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3"/>
    </xf>
    <xf numFmtId="14" fontId="6"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left"/>
    </xf>
    <xf numFmtId="0" fontId="4" fillId="0" borderId="0" xfId="0" applyFont="1" applyFill="1" applyBorder="1" applyProtection="1"/>
    <xf numFmtId="0" fontId="6" fillId="4" borderId="0" xfId="0" applyFont="1" applyFill="1" applyAlignment="1" applyProtection="1">
      <alignment horizontal="left" vertical="center" indent="3"/>
    </xf>
    <xf numFmtId="14" fontId="6" fillId="4" borderId="6" xfId="0" applyNumberFormat="1"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4" fillId="0" borderId="0" xfId="0" applyFont="1" applyFill="1" applyProtection="1"/>
    <xf numFmtId="0" fontId="6" fillId="0" borderId="0" xfId="0" applyFont="1" applyFill="1" applyAlignment="1" applyProtection="1">
      <alignment horizontal="left" vertical="center" indent="3"/>
    </xf>
    <xf numFmtId="14" fontId="4" fillId="0" borderId="0" xfId="0" applyNumberFormat="1" applyFont="1" applyFill="1" applyAlignment="1" applyProtection="1">
      <alignment horizontal="left"/>
    </xf>
    <xf numFmtId="14" fontId="4" fillId="0" borderId="0" xfId="0" applyNumberFormat="1" applyFont="1" applyFill="1" applyBorder="1" applyProtection="1"/>
    <xf numFmtId="0" fontId="8" fillId="0" borderId="0" xfId="0" applyFont="1" applyProtection="1"/>
    <xf numFmtId="0" fontId="1" fillId="0" borderId="0" xfId="0" applyFont="1" applyAlignment="1" applyProtection="1">
      <alignment horizontal="center"/>
    </xf>
    <xf numFmtId="0" fontId="0" fillId="0" borderId="0" xfId="0" applyFill="1"/>
    <xf numFmtId="0" fontId="4" fillId="0" borderId="0" xfId="0" applyFont="1" applyAlignment="1">
      <alignment vertical="center"/>
    </xf>
    <xf numFmtId="0" fontId="9" fillId="0" borderId="0" xfId="0" applyFont="1"/>
    <xf numFmtId="0" fontId="1" fillId="0" borderId="0" xfId="0" applyFont="1" applyBorder="1" applyAlignment="1" applyProtection="1">
      <alignment horizontal="center" vertical="center"/>
    </xf>
    <xf numFmtId="0" fontId="0" fillId="0" borderId="1" xfId="0" applyBorder="1" applyAlignment="1" applyProtection="1">
      <alignment horizontal="left" vertical="top" indent="1"/>
      <protection locked="0"/>
    </xf>
    <xf numFmtId="0" fontId="0" fillId="0" borderId="0" xfId="0" applyFill="1" applyAlignment="1">
      <alignment horizontal="left" vertical="top" indent="1"/>
    </xf>
    <xf numFmtId="0" fontId="0" fillId="0" borderId="1" xfId="0" applyFill="1" applyBorder="1" applyAlignment="1" applyProtection="1">
      <alignment horizontal="left" vertical="top" indent="1"/>
      <protection locked="0"/>
    </xf>
    <xf numFmtId="0" fontId="0" fillId="0" borderId="0" xfId="0" applyAlignment="1">
      <alignment horizontal="left" vertical="top" indent="1"/>
    </xf>
    <xf numFmtId="0" fontId="0" fillId="0" borderId="0" xfId="0" applyAlignment="1" applyProtection="1">
      <alignment horizontal="left" vertical="top" indent="1"/>
    </xf>
    <xf numFmtId="0" fontId="1" fillId="0" borderId="5" xfId="0" applyFont="1" applyFill="1" applyBorder="1" applyAlignment="1">
      <alignment horizontal="left" vertical="top" indent="1"/>
    </xf>
    <xf numFmtId="0" fontId="1" fillId="0" borderId="0" xfId="0" applyFont="1" applyFill="1" applyBorder="1" applyAlignment="1">
      <alignment horizontal="center" vertical="top"/>
    </xf>
    <xf numFmtId="3" fontId="0" fillId="0" borderId="1" xfId="0" applyNumberFormat="1" applyFill="1" applyBorder="1" applyAlignment="1" applyProtection="1">
      <alignment horizontal="right" vertical="center" indent="1"/>
      <protection locked="0"/>
    </xf>
    <xf numFmtId="49" fontId="0" fillId="0" borderId="1" xfId="0" applyNumberFormat="1" applyBorder="1" applyAlignment="1" applyProtection="1">
      <protection locked="0"/>
    </xf>
    <xf numFmtId="49" fontId="1" fillId="0" borderId="0" xfId="0" applyNumberFormat="1" applyFont="1" applyBorder="1" applyAlignment="1">
      <alignment horizontal="center" vertical="center" wrapText="1"/>
    </xf>
    <xf numFmtId="49" fontId="1" fillId="0" borderId="0" xfId="0" applyNumberFormat="1" applyFont="1" applyBorder="1" applyAlignment="1">
      <alignment vertical="center"/>
    </xf>
    <xf numFmtId="49" fontId="0" fillId="0" borderId="1" xfId="0" applyNumberFormat="1" applyBorder="1" applyAlignment="1" applyProtection="1">
      <alignment horizontal="center" vertical="center" wrapText="1"/>
      <protection locked="0"/>
    </xf>
    <xf numFmtId="49" fontId="0" fillId="0" borderId="1" xfId="0" applyNumberFormat="1" applyFill="1" applyBorder="1" applyAlignment="1" applyProtection="1">
      <alignment wrapText="1"/>
      <protection locked="0"/>
    </xf>
    <xf numFmtId="49" fontId="1" fillId="0" borderId="0" xfId="0" applyNumberFormat="1" applyFont="1" applyAlignment="1">
      <alignment horizontal="left" vertical="center" indent="1"/>
    </xf>
    <xf numFmtId="0" fontId="1" fillId="0" borderId="0" xfId="0" applyFont="1" applyBorder="1" applyAlignment="1">
      <alignment horizontal="left" vertical="center"/>
    </xf>
    <xf numFmtId="0" fontId="1" fillId="0" borderId="0" xfId="0" applyFont="1" applyAlignment="1">
      <alignment horizontal="left" vertical="center" indent="1"/>
    </xf>
    <xf numFmtId="0" fontId="0" fillId="0" borderId="1" xfId="0" applyBorder="1" applyAlignment="1">
      <alignment horizontal="left" vertical="top" wrapText="1" indent="1"/>
    </xf>
    <xf numFmtId="0" fontId="1" fillId="0" borderId="0" xfId="0" applyFont="1" applyAlignment="1">
      <alignment horizontal="center" vertical="center"/>
    </xf>
    <xf numFmtId="0" fontId="0" fillId="0" borderId="0" xfId="0" applyFill="1" applyBorder="1" applyAlignment="1">
      <alignment horizontal="left" vertical="top" indent="1"/>
    </xf>
    <xf numFmtId="0" fontId="1" fillId="0" borderId="0" xfId="0" applyFont="1" applyFill="1" applyBorder="1" applyAlignment="1" applyProtection="1">
      <alignment horizontal="center" vertical="center"/>
    </xf>
    <xf numFmtId="0" fontId="0" fillId="0" borderId="0" xfId="0" applyFill="1" applyBorder="1"/>
    <xf numFmtId="0" fontId="0" fillId="0" borderId="0" xfId="0" applyFill="1" applyBorder="1" applyAlignment="1">
      <alignment horizontal="center"/>
    </xf>
    <xf numFmtId="0" fontId="0" fillId="0" borderId="0" xfId="0" applyFill="1" applyBorder="1" applyProtection="1"/>
    <xf numFmtId="0" fontId="0" fillId="0" borderId="0" xfId="0" applyFill="1" applyBorder="1" applyAlignment="1">
      <alignment horizontal="center" vertical="center"/>
    </xf>
    <xf numFmtId="14" fontId="4" fillId="0" borderId="0" xfId="0" applyNumberFormat="1" applyFont="1" applyFill="1" applyProtection="1"/>
    <xf numFmtId="0" fontId="1" fillId="0" borderId="0" xfId="0" applyFont="1" applyAlignment="1">
      <alignment horizontal="center"/>
    </xf>
    <xf numFmtId="0" fontId="0" fillId="2" borderId="1" xfId="0" applyFill="1" applyBorder="1" applyAlignment="1">
      <alignment horizontal="center" vertical="top"/>
    </xf>
    <xf numFmtId="0" fontId="0" fillId="2" borderId="2" xfId="0" applyFill="1" applyBorder="1" applyAlignment="1">
      <alignment vertical="top"/>
    </xf>
    <xf numFmtId="0" fontId="0" fillId="2" borderId="1" xfId="0" applyFill="1" applyBorder="1" applyAlignment="1">
      <alignment vertical="top"/>
    </xf>
    <xf numFmtId="0" fontId="0" fillId="0" borderId="0" xfId="0" applyAlignment="1">
      <alignment vertical="top"/>
    </xf>
    <xf numFmtId="0" fontId="0" fillId="0" borderId="2" xfId="0" applyBorder="1" applyAlignment="1">
      <alignment horizontal="left" vertical="top" wrapText="1" indent="1"/>
    </xf>
    <xf numFmtId="0" fontId="4" fillId="0" borderId="0" xfId="0" applyFont="1" applyAlignment="1" applyProtection="1">
      <alignment horizontal="left" vertical="center" indent="1"/>
    </xf>
    <xf numFmtId="0" fontId="13" fillId="6" borderId="0" xfId="1" applyFont="1" applyFill="1" applyAlignment="1" applyProtection="1">
      <alignment horizontal="center" vertical="center"/>
    </xf>
    <xf numFmtId="0" fontId="13" fillId="0" borderId="0" xfId="1" applyFont="1" applyFill="1" applyAlignment="1" applyProtection="1">
      <alignment horizontal="center" vertical="center"/>
    </xf>
    <xf numFmtId="0" fontId="4" fillId="0" borderId="0" xfId="0" applyFont="1" applyFill="1" applyAlignment="1" applyProtection="1">
      <alignment horizontal="left" vertical="center" indent="1"/>
    </xf>
    <xf numFmtId="0" fontId="10" fillId="0" borderId="1" xfId="0" applyFont="1" applyFill="1" applyBorder="1" applyAlignment="1" applyProtection="1">
      <alignment horizontal="center" vertical="center" wrapText="1"/>
    </xf>
    <xf numFmtId="0" fontId="4" fillId="0" borderId="1" xfId="0" quotePrefix="1" applyFont="1" applyBorder="1" applyAlignment="1" applyProtection="1">
      <alignment horizontal="left" vertical="center" indent="1"/>
    </xf>
    <xf numFmtId="14" fontId="0" fillId="0" borderId="1" xfId="0" applyNumberFormat="1" applyBorder="1" applyAlignment="1" applyProtection="1">
      <alignment horizontal="center" vertical="center"/>
      <protection locked="0"/>
    </xf>
    <xf numFmtId="0" fontId="14" fillId="0" borderId="1" xfId="2" applyBorder="1" applyAlignment="1" applyProtection="1">
      <alignment horizontal="left" vertical="center" indent="1"/>
      <protection locked="0"/>
    </xf>
    <xf numFmtId="0" fontId="15" fillId="0" borderId="0" xfId="0" applyFont="1" applyAlignment="1">
      <alignment vertical="center"/>
    </xf>
    <xf numFmtId="0" fontId="16"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xf>
    <xf numFmtId="0" fontId="4" fillId="0" borderId="1" xfId="0"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7" fillId="0" borderId="0" xfId="0" applyFont="1" applyFill="1" applyBorder="1" applyAlignment="1" applyProtection="1">
      <alignment vertical="center"/>
    </xf>
    <xf numFmtId="14" fontId="18" fillId="0" borderId="0" xfId="0" applyNumberFormat="1" applyFont="1" applyAlignment="1" applyProtection="1">
      <alignment vertical="center"/>
    </xf>
    <xf numFmtId="0" fontId="20" fillId="0" borderId="0" xfId="0" applyFont="1" applyProtection="1"/>
    <xf numFmtId="0" fontId="0" fillId="0" borderId="1" xfId="0" applyFill="1" applyBorder="1" applyAlignment="1" applyProtection="1">
      <alignment vertical="center" wrapText="1"/>
      <protection locked="0"/>
    </xf>
    <xf numFmtId="3" fontId="0" fillId="0" borderId="1" xfId="0" applyNumberFormat="1" applyFill="1" applyBorder="1" applyAlignment="1" applyProtection="1">
      <alignment horizontal="right" vertical="center" wrapText="1" indent="1"/>
      <protection locked="0"/>
    </xf>
    <xf numFmtId="0" fontId="9" fillId="0" borderId="0" xfId="0" applyFont="1" applyAlignment="1">
      <alignment horizontal="center" vertical="center"/>
    </xf>
    <xf numFmtId="0" fontId="22" fillId="0" borderId="0" xfId="0" applyFont="1"/>
    <xf numFmtId="0" fontId="21" fillId="0" borderId="0" xfId="0" applyFont="1"/>
    <xf numFmtId="0" fontId="22" fillId="0" borderId="0" xfId="0" applyFont="1" applyAlignment="1">
      <alignment wrapText="1"/>
    </xf>
    <xf numFmtId="0" fontId="24" fillId="0" borderId="0" xfId="0" applyFont="1" applyFill="1"/>
    <xf numFmtId="0" fontId="6" fillId="9" borderId="6" xfId="0" applyFont="1" applyFill="1" applyBorder="1" applyAlignment="1">
      <alignment horizontal="center" vertical="center"/>
    </xf>
    <xf numFmtId="0" fontId="26" fillId="0" borderId="0" xfId="0" applyFont="1" applyProtection="1"/>
    <xf numFmtId="0" fontId="25" fillId="0" borderId="0" xfId="0" applyFont="1"/>
    <xf numFmtId="0" fontId="28" fillId="0" borderId="0" xfId="0" applyFont="1" applyAlignment="1">
      <alignment horizontal="center"/>
    </xf>
    <xf numFmtId="0" fontId="29" fillId="10" borderId="0" xfId="0" applyFont="1" applyFill="1" applyAlignment="1">
      <alignment horizontal="center" vertical="center"/>
    </xf>
    <xf numFmtId="0" fontId="22" fillId="0" borderId="0" xfId="0" applyFont="1" applyAlignment="1">
      <alignment vertical="center" wrapText="1"/>
    </xf>
    <xf numFmtId="0" fontId="6" fillId="4" borderId="0" xfId="0" applyFont="1" applyFill="1" applyAlignment="1" applyProtection="1">
      <alignment horizontal="center" vertical="center"/>
    </xf>
    <xf numFmtId="0" fontId="1" fillId="0" borderId="0" xfId="0" applyFont="1" applyBorder="1" applyAlignment="1">
      <alignment horizontal="center" vertical="center"/>
    </xf>
    <xf numFmtId="44" fontId="0" fillId="0" borderId="0" xfId="3" applyFont="1" applyAlignment="1" applyProtection="1"/>
    <xf numFmtId="0" fontId="1" fillId="0" borderId="0" xfId="0" applyFont="1" applyBorder="1" applyAlignment="1">
      <alignment horizontal="center" wrapText="1"/>
    </xf>
    <xf numFmtId="0" fontId="9" fillId="0" borderId="0" xfId="0" applyFont="1" applyAlignment="1">
      <alignment vertical="center"/>
    </xf>
    <xf numFmtId="0" fontId="6" fillId="8" borderId="6" xfId="0" applyFont="1" applyFill="1" applyBorder="1" applyAlignment="1" applyProtection="1">
      <alignment horizontal="center" vertical="center"/>
      <protection locked="0"/>
    </xf>
    <xf numFmtId="0" fontId="7" fillId="7" borderId="8" xfId="0" applyFont="1" applyFill="1" applyBorder="1" applyAlignment="1" applyProtection="1">
      <alignment vertical="center"/>
      <protection locked="0"/>
    </xf>
    <xf numFmtId="0" fontId="7" fillId="7" borderId="9" xfId="0" applyFont="1" applyFill="1" applyBorder="1" applyAlignment="1" applyProtection="1">
      <alignment vertical="center"/>
      <protection locked="0"/>
    </xf>
    <xf numFmtId="0" fontId="6" fillId="7" borderId="7" xfId="0" applyFont="1" applyFill="1" applyBorder="1" applyAlignment="1" applyProtection="1">
      <alignment horizontal="left" vertical="center" indent="1"/>
      <protection locked="0"/>
    </xf>
    <xf numFmtId="0" fontId="0" fillId="0" borderId="1" xfId="0" applyFill="1" applyBorder="1" applyAlignment="1" applyProtection="1">
      <alignment horizontal="left" vertical="top" wrapText="1" indent="1"/>
      <protection locked="0"/>
    </xf>
    <xf numFmtId="0" fontId="0" fillId="0" borderId="1" xfId="0" quotePrefix="1" applyBorder="1" applyAlignment="1" applyProtection="1">
      <alignment horizontal="center" vertical="center"/>
      <protection locked="0"/>
    </xf>
    <xf numFmtId="14" fontId="0" fillId="0" borderId="1" xfId="0" quotePrefix="1" applyNumberFormat="1" applyBorder="1" applyAlignment="1" applyProtection="1">
      <alignment horizontal="center" vertical="center"/>
      <protection locked="0"/>
    </xf>
    <xf numFmtId="0" fontId="30" fillId="0" borderId="1" xfId="0" applyFont="1" applyBorder="1" applyAlignment="1">
      <alignment horizont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1" fillId="0" borderId="1" xfId="0" applyFont="1" applyBorder="1" applyAlignment="1">
      <alignment vertical="center"/>
    </xf>
    <xf numFmtId="0" fontId="0" fillId="0" borderId="1" xfId="0" applyBorder="1" applyAlignment="1">
      <alignment vertical="center"/>
    </xf>
    <xf numFmtId="0" fontId="18" fillId="0" borderId="0" xfId="0" applyFont="1"/>
    <xf numFmtId="0" fontId="30" fillId="0" borderId="0" xfId="0" applyFont="1"/>
    <xf numFmtId="0" fontId="30" fillId="0" borderId="1" xfId="0" applyFont="1" applyBorder="1"/>
    <xf numFmtId="0" fontId="18" fillId="0" borderId="1" xfId="0" applyFont="1" applyFill="1" applyBorder="1" applyAlignment="1" applyProtection="1">
      <alignment horizontal="left" vertical="top" wrapText="1" indent="1"/>
      <protection locked="0"/>
    </xf>
    <xf numFmtId="0" fontId="30" fillId="0" borderId="1" xfId="0" applyFont="1" applyBorder="1" applyAlignment="1">
      <alignment wrapText="1"/>
    </xf>
    <xf numFmtId="0" fontId="13" fillId="3" borderId="0" xfId="1" applyFont="1" applyFill="1" applyAlignment="1" applyProtection="1">
      <alignment horizontal="center" vertical="center"/>
    </xf>
    <xf numFmtId="0" fontId="0" fillId="0" borderId="2" xfId="0" quotePrefix="1" applyBorder="1" applyAlignment="1">
      <alignment horizontal="left" vertical="center" wrapText="1" indent="1"/>
    </xf>
    <xf numFmtId="0" fontId="0" fillId="0" borderId="1" xfId="0" applyFill="1" applyBorder="1" applyAlignment="1">
      <alignment horizontal="left" vertical="center" wrapText="1" indent="1"/>
    </xf>
    <xf numFmtId="0" fontId="0" fillId="0" borderId="1" xfId="0" applyBorder="1" applyAlignment="1">
      <alignment wrapText="1"/>
    </xf>
    <xf numFmtId="9" fontId="0" fillId="0" borderId="1" xfId="0" applyNumberFormat="1" applyFill="1" applyBorder="1" applyAlignment="1" applyProtection="1">
      <alignment horizontal="right" vertical="center" indent="1"/>
      <protection locked="0"/>
    </xf>
    <xf numFmtId="0" fontId="31" fillId="0" borderId="0" xfId="0" applyFont="1" applyAlignment="1">
      <alignment horizontal="center" vertical="center"/>
    </xf>
    <xf numFmtId="0" fontId="0" fillId="0" borderId="0" xfId="0" applyFill="1" applyBorder="1" applyAlignment="1">
      <alignment horizontal="left" vertical="center" indent="1"/>
    </xf>
    <xf numFmtId="0" fontId="1" fillId="0" borderId="0" xfId="0" applyFont="1" applyBorder="1" applyAlignment="1">
      <alignment horizontal="center" vertical="center"/>
    </xf>
    <xf numFmtId="0" fontId="1" fillId="0" borderId="0" xfId="0" applyFont="1" applyAlignment="1" applyProtection="1">
      <alignment horizont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12" fillId="5" borderId="0" xfId="0" applyFont="1" applyFill="1" applyAlignment="1" applyProtection="1">
      <alignment horizontal="center"/>
    </xf>
    <xf numFmtId="0" fontId="19" fillId="7" borderId="5" xfId="0" applyFont="1" applyFill="1" applyBorder="1" applyAlignment="1" applyProtection="1">
      <alignment horizontal="center" vertical="center" wrapText="1"/>
    </xf>
    <xf numFmtId="0" fontId="0" fillId="0" borderId="0" xfId="0" applyAlignment="1" applyProtection="1">
      <alignment horizontal="left" vertical="center" wrapText="1" indent="1"/>
    </xf>
    <xf numFmtId="0" fontId="1" fillId="0" borderId="0" xfId="0" applyFont="1" applyBorder="1" applyAlignment="1">
      <alignment horizontal="center" vertical="center"/>
    </xf>
    <xf numFmtId="0" fontId="1" fillId="0" borderId="0" xfId="0" applyFont="1" applyAlignment="1" applyProtection="1">
      <alignment horizontal="center"/>
    </xf>
    <xf numFmtId="0" fontId="2" fillId="0" borderId="0" xfId="0" applyFont="1" applyAlignment="1">
      <alignment horizontal="left" vertical="top" wrapText="1"/>
    </xf>
    <xf numFmtId="0" fontId="1" fillId="3" borderId="5" xfId="0" applyFont="1" applyFill="1" applyBorder="1" applyAlignment="1">
      <alignment vertical="center" wrapText="1"/>
    </xf>
    <xf numFmtId="0" fontId="1" fillId="3" borderId="5"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cellXfs>
  <cellStyles count="4">
    <cellStyle name="Lien hypertexte" xfId="2" builtinId="8"/>
    <cellStyle name="Monétaire" xfId="3" builtinId="4"/>
    <cellStyle name="Normal" xfId="0" builtinId="0"/>
    <cellStyle name="Normal 3" xfId="1"/>
  </cellStyles>
  <dxfs count="48">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color theme="0"/>
      </font>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color rgb="FFFFCC66"/>
      <color rgb="FFFFCC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2567940</xdr:colOff>
      <xdr:row>5</xdr:row>
      <xdr:rowOff>350520</xdr:rowOff>
    </xdr:from>
    <xdr:to>
      <xdr:col>0</xdr:col>
      <xdr:colOff>3482340</xdr:colOff>
      <xdr:row>5</xdr:row>
      <xdr:rowOff>1036320</xdr:rowOff>
    </xdr:to>
    <xdr:sp macro="" textlink="">
      <xdr:nvSpPr>
        <xdr:cNvPr id="1031"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0</xdr:col>
          <xdr:colOff>2390775</xdr:colOff>
          <xdr:row>5</xdr:row>
          <xdr:rowOff>266700</xdr:rowOff>
        </xdr:from>
        <xdr:to>
          <xdr:col>0</xdr:col>
          <xdr:colOff>3305175</xdr:colOff>
          <xdr:row>5</xdr:row>
          <xdr:rowOff>952500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workbookViewId="0">
      <selection activeCell="C1" sqref="C1"/>
    </sheetView>
  </sheetViews>
  <sheetFormatPr baseColWidth="10" defaultColWidth="11.42578125" defaultRowHeight="15" x14ac:dyDescent="0.25"/>
  <cols>
    <col min="1" max="1" width="4.28515625" style="49" customWidth="1"/>
    <col min="2" max="2" width="34.85546875" style="49" customWidth="1"/>
    <col min="3" max="3" width="19.42578125" style="49" customWidth="1"/>
    <col min="4" max="4" width="32.28515625" style="49" customWidth="1"/>
    <col min="5" max="5" width="15.7109375" style="49" customWidth="1"/>
    <col min="6" max="6" width="36.28515625" style="49" customWidth="1"/>
    <col min="7" max="7" width="19" style="49" customWidth="1"/>
    <col min="8" max="8" width="19.28515625" style="59" customWidth="1"/>
    <col min="9" max="16384" width="11.42578125" style="49"/>
  </cols>
  <sheetData>
    <row r="1" spans="1:9" ht="15.75" thickBot="1" x14ac:dyDescent="0.3">
      <c r="A1" s="47"/>
      <c r="B1" s="47"/>
      <c r="C1" s="128" t="s">
        <v>317</v>
      </c>
      <c r="D1" s="129" t="str">
        <f ca="1">MID(CELL("nomfichier"),FIND("[",CELL("nomfichier"))+1,LEN(C1))</f>
        <v>LCBFT_PSAN_202112</v>
      </c>
      <c r="E1" s="48"/>
    </row>
    <row r="2" spans="1:9" ht="24.75" customHeight="1" thickBot="1" x14ac:dyDescent="0.3">
      <c r="B2" s="56" t="s">
        <v>78</v>
      </c>
      <c r="C2" s="138"/>
      <c r="D2" s="56" t="s">
        <v>64</v>
      </c>
      <c r="E2" s="141"/>
      <c r="F2" s="139"/>
      <c r="G2" s="140"/>
      <c r="H2" s="117"/>
    </row>
    <row r="3" spans="1:9" x14ac:dyDescent="0.25">
      <c r="C3" s="119" t="s">
        <v>92</v>
      </c>
      <c r="D3" s="50"/>
      <c r="E3" s="119" t="s">
        <v>93</v>
      </c>
      <c r="H3" s="93"/>
    </row>
    <row r="4" spans="1:9" ht="15.75" thickBot="1" x14ac:dyDescent="0.3">
      <c r="H4" s="93"/>
    </row>
    <row r="5" spans="1:9" ht="24.75" customHeight="1" thickBot="1" x14ac:dyDescent="0.3">
      <c r="B5" s="56" t="s">
        <v>63</v>
      </c>
      <c r="C5" s="57">
        <v>44561</v>
      </c>
      <c r="D5" s="56" t="s">
        <v>65</v>
      </c>
      <c r="E5" s="57" t="s">
        <v>66</v>
      </c>
      <c r="F5" s="56" t="s">
        <v>67</v>
      </c>
      <c r="G5" s="58" t="s">
        <v>91</v>
      </c>
      <c r="H5" s="93"/>
    </row>
    <row r="6" spans="1:9" x14ac:dyDescent="0.25">
      <c r="D6" s="50"/>
      <c r="H6" s="93"/>
    </row>
    <row r="7" spans="1:9" x14ac:dyDescent="0.25">
      <c r="D7" s="50"/>
      <c r="H7" s="93"/>
    </row>
    <row r="8" spans="1:9" s="55" customFormat="1" ht="15.75" x14ac:dyDescent="0.25">
      <c r="A8" s="51"/>
      <c r="B8" s="52"/>
      <c r="C8" s="53"/>
      <c r="D8" s="54"/>
      <c r="H8" s="62"/>
    </row>
    <row r="9" spans="1:9" x14ac:dyDescent="0.25">
      <c r="D9" s="50"/>
      <c r="H9" s="93"/>
    </row>
    <row r="10" spans="1:9" s="59" customFormat="1" ht="16.5" thickBot="1" x14ac:dyDescent="0.3">
      <c r="B10" s="60"/>
      <c r="C10" s="49"/>
      <c r="D10" s="61"/>
      <c r="E10" s="60"/>
      <c r="F10" s="51"/>
      <c r="H10" s="62"/>
    </row>
    <row r="11" spans="1:9" ht="24.95" customHeight="1" thickBot="1" x14ac:dyDescent="0.4">
      <c r="B11" s="56" t="s">
        <v>68</v>
      </c>
      <c r="C11" s="56"/>
      <c r="D11" s="127" t="str">
        <f ca="1">IF(C1=D1,"Fichier correct","Fichier incorrect")</f>
        <v>Fichier correct</v>
      </c>
      <c r="E11" s="118"/>
      <c r="F11" s="63"/>
      <c r="H11" s="93"/>
      <c r="I11" s="59"/>
    </row>
    <row r="12" spans="1:9" ht="33.75" customHeight="1" x14ac:dyDescent="0.25">
      <c r="B12" s="56" t="s">
        <v>69</v>
      </c>
      <c r="C12" s="56"/>
      <c r="D12" s="133" t="str">
        <f>IF(OR(COUNTIF('B1'!1:1048576,"KO")&gt;0,COUNTIF('B2-2'!1:1048576,"KO")&gt;0,COUNTIF('B2-1'!1:1048576,"KO")&gt;0, COUNTIF('B2-3'!1:1048576,"KO")&gt;0, COUNTIF('B3'!1:1048576,"KO")&gt;0, COUNTIF('B4'!1:1048576,"KO")&gt;0, COUNTIF('B5'!1:1048576,"KO")&gt;0, COUNTIF('B6'!1:1048576,"KO")&gt;0, COUNTIF('B7.5'!1:1048576,"KO")&gt;0),"NON CONFORME","CONFORME")</f>
        <v>NON CONFORME</v>
      </c>
      <c r="E12" s="170" t="s">
        <v>90</v>
      </c>
      <c r="F12" s="170"/>
      <c r="G12" s="170"/>
      <c r="H12" s="170"/>
    </row>
    <row r="14" spans="1:9" ht="21" x14ac:dyDescent="0.35">
      <c r="B14" s="168" t="s">
        <v>77</v>
      </c>
      <c r="C14" s="168"/>
    </row>
    <row r="15" spans="1:9" ht="36" customHeight="1" x14ac:dyDescent="0.25">
      <c r="B15" s="169" t="s">
        <v>82</v>
      </c>
      <c r="C15" s="169"/>
      <c r="D15" s="100"/>
    </row>
    <row r="16" spans="1:9" s="59" customFormat="1" ht="23.25" customHeight="1" x14ac:dyDescent="0.25">
      <c r="B16" s="104" t="s">
        <v>83</v>
      </c>
      <c r="C16" s="104" t="s">
        <v>60</v>
      </c>
      <c r="D16" s="103"/>
    </row>
    <row r="17" spans="2:4" ht="20.100000000000001" customHeight="1" x14ac:dyDescent="0.25">
      <c r="B17" s="105" t="s">
        <v>84</v>
      </c>
      <c r="C17" s="114" t="s">
        <v>61</v>
      </c>
      <c r="D17" s="100"/>
    </row>
  </sheetData>
  <sheetProtection algorithmName="SHA-512" hashValue="05StcD4p1oPxQOLNkgitfNLPjvfTSIGt7xAMMWvH5EvqRrEpfl/ybJ46H8QZcNaFw3wYR/T8Rndugad5tKF8vg==" saltValue="NKfDHtJyQsBs6EVYg3UdcA==" spinCount="100000" sheet="1" objects="1" scenarios="1"/>
  <mergeCells count="3">
    <mergeCell ref="B14:C14"/>
    <mergeCell ref="B15:C15"/>
    <mergeCell ref="E12:H12"/>
  </mergeCells>
  <conditionalFormatting sqref="D12">
    <cfRule type="containsText" dxfId="47" priority="3" operator="containsText" text="NON CONFORME">
      <formula>NOT(ISERROR(SEARCH("NON CONFORME",D12)))</formula>
    </cfRule>
    <cfRule type="containsText" dxfId="46" priority="4" operator="containsText" text="CONFORME">
      <formula>NOT(ISERROR(SEARCH("CONFORME",D12)))</formula>
    </cfRule>
  </conditionalFormatting>
  <conditionalFormatting sqref="D11">
    <cfRule type="cellIs" dxfId="45" priority="1" operator="equal">
      <formula>"Fichier correct"</formula>
    </cfRule>
    <cfRule type="cellIs" dxfId="44" priority="2" operator="equal">
      <formula>"Fichier incorrect"</formula>
    </cfRule>
  </conditionalFormatting>
  <printOptions horizontalCentered="1"/>
  <pageMargins left="0.39370078740157483" right="0.19685039370078741" top="0.74803149606299213" bottom="0.74803149606299213" header="0.31496062992125984" footer="0.31496062992125984"/>
  <pageSetup paperSize="9" scale="78" fitToHeight="0" orientation="landscape" r:id="rId1"/>
  <headerFooter>
    <oddFooter>&amp;LLCBFT-PSP_12/2020&amp;CIdentification&amp;R&amp;P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Feuille_Technique!$C$13:$C$15</xm:f>
          </x14:formula1>
          <xm:sqref>C17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13" zoomScale="80" zoomScaleNormal="80" workbookViewId="0">
      <selection activeCell="E20" sqref="E20"/>
    </sheetView>
  </sheetViews>
  <sheetFormatPr baseColWidth="10" defaultColWidth="11.5703125" defaultRowHeight="15" x14ac:dyDescent="0.25"/>
  <cols>
    <col min="1" max="1" width="12.7109375" style="5" customWidth="1"/>
    <col min="2" max="2" width="72.5703125" customWidth="1"/>
    <col min="3" max="3" width="30.85546875" customWidth="1"/>
    <col min="4" max="4" width="7" style="5" customWidth="1"/>
    <col min="5" max="5" width="15.7109375" style="5" customWidth="1"/>
    <col min="6" max="6" width="44.28515625" customWidth="1"/>
    <col min="7" max="7" width="5.28515625" customWidth="1"/>
  </cols>
  <sheetData>
    <row r="1" spans="1:7" ht="16.5" customHeight="1" x14ac:dyDescent="0.3">
      <c r="B1" s="67" t="s">
        <v>73</v>
      </c>
      <c r="F1" s="2"/>
    </row>
    <row r="3" spans="1:7" x14ac:dyDescent="0.25">
      <c r="B3" t="s">
        <v>0</v>
      </c>
    </row>
    <row r="4" spans="1:7" x14ac:dyDescent="0.25">
      <c r="B4" t="s">
        <v>1</v>
      </c>
    </row>
    <row r="5" spans="1:7" x14ac:dyDescent="0.25">
      <c r="B5" t="s">
        <v>2</v>
      </c>
    </row>
    <row r="7" spans="1:7" s="5" customFormat="1" ht="17.25" x14ac:dyDescent="0.25">
      <c r="A7" s="111" t="s">
        <v>58</v>
      </c>
      <c r="B7" s="162" t="s">
        <v>306</v>
      </c>
      <c r="C7" s="111" t="s">
        <v>105</v>
      </c>
      <c r="D7" s="176" t="s">
        <v>104</v>
      </c>
      <c r="E7" s="176"/>
      <c r="F7" s="111" t="s">
        <v>103</v>
      </c>
    </row>
    <row r="8" spans="1:7" s="5" customFormat="1" ht="20.25" customHeight="1" x14ac:dyDescent="0.25">
      <c r="A8" s="111"/>
      <c r="B8" s="2"/>
      <c r="C8" s="111"/>
      <c r="D8" s="111" t="s">
        <v>59</v>
      </c>
      <c r="E8" s="111" t="s">
        <v>60</v>
      </c>
      <c r="F8" s="111"/>
    </row>
    <row r="9" spans="1:7" s="98" customFormat="1" ht="66" customHeight="1" x14ac:dyDescent="0.25">
      <c r="A9" s="95"/>
      <c r="B9" s="99" t="s">
        <v>75</v>
      </c>
      <c r="C9" s="85" t="s">
        <v>76</v>
      </c>
      <c r="D9" s="96"/>
      <c r="E9" s="96"/>
      <c r="F9" s="97"/>
    </row>
    <row r="10" spans="1:7" ht="55.5" customHeight="1" x14ac:dyDescent="0.25">
      <c r="A10" s="3" t="s">
        <v>52</v>
      </c>
      <c r="B10" s="40" t="s">
        <v>188</v>
      </c>
      <c r="C10" s="42"/>
      <c r="D10" s="3" t="s">
        <v>5</v>
      </c>
      <c r="E10" s="45"/>
      <c r="F10" s="43"/>
      <c r="G10" s="101" t="str">
        <f t="shared" ref="G10:G15" si="0">IF(E10&lt;&gt;"","OK","KO")</f>
        <v>KO</v>
      </c>
    </row>
    <row r="11" spans="1:7" ht="48" customHeight="1" x14ac:dyDescent="0.25">
      <c r="A11" s="3" t="s">
        <v>53</v>
      </c>
      <c r="B11" s="40" t="s">
        <v>189</v>
      </c>
      <c r="C11" s="42"/>
      <c r="D11" s="3" t="s">
        <v>5</v>
      </c>
      <c r="E11" s="45"/>
      <c r="F11" s="43"/>
      <c r="G11" s="101" t="str">
        <f t="shared" si="0"/>
        <v>KO</v>
      </c>
    </row>
    <row r="12" spans="1:7" ht="45" customHeight="1" x14ac:dyDescent="0.25">
      <c r="A12" s="3" t="s">
        <v>54</v>
      </c>
      <c r="B12" s="40" t="s">
        <v>190</v>
      </c>
      <c r="C12" s="42"/>
      <c r="D12" s="3" t="s">
        <v>5</v>
      </c>
      <c r="E12" s="45"/>
      <c r="F12" s="43"/>
      <c r="G12" s="101" t="str">
        <f t="shared" si="0"/>
        <v>KO</v>
      </c>
    </row>
    <row r="13" spans="1:7" ht="75" customHeight="1" x14ac:dyDescent="0.25">
      <c r="A13" s="10" t="s">
        <v>55</v>
      </c>
      <c r="B13" s="158" t="s">
        <v>191</v>
      </c>
      <c r="C13" s="42"/>
      <c r="D13" s="10" t="s">
        <v>5</v>
      </c>
      <c r="E13" s="45"/>
      <c r="F13" s="43"/>
      <c r="G13" s="101" t="str">
        <f t="shared" si="0"/>
        <v>KO</v>
      </c>
    </row>
    <row r="14" spans="1:7" ht="60" x14ac:dyDescent="0.25">
      <c r="A14" s="3" t="s">
        <v>56</v>
      </c>
      <c r="B14" s="24" t="s">
        <v>192</v>
      </c>
      <c r="C14" s="42"/>
      <c r="D14" s="3" t="s">
        <v>5</v>
      </c>
      <c r="E14" s="45"/>
      <c r="F14" s="43"/>
      <c r="G14" s="101" t="str">
        <f t="shared" si="0"/>
        <v>KO</v>
      </c>
    </row>
    <row r="15" spans="1:7" ht="45" x14ac:dyDescent="0.25">
      <c r="A15" s="3" t="s">
        <v>57</v>
      </c>
      <c r="B15" s="24" t="s">
        <v>193</v>
      </c>
      <c r="C15" s="42"/>
      <c r="D15" s="3" t="s">
        <v>5</v>
      </c>
      <c r="E15" s="45"/>
      <c r="F15" s="43"/>
      <c r="G15" s="101" t="str">
        <f t="shared" si="0"/>
        <v>KO</v>
      </c>
    </row>
    <row r="16" spans="1:7" ht="75" x14ac:dyDescent="0.25">
      <c r="A16" s="3" t="s">
        <v>194</v>
      </c>
      <c r="B16" s="24" t="s">
        <v>195</v>
      </c>
      <c r="C16" s="42"/>
      <c r="D16" s="3" t="s">
        <v>10</v>
      </c>
      <c r="E16" s="45"/>
      <c r="F16" s="43"/>
      <c r="G16" s="101" t="str">
        <f t="shared" ref="G16" si="1">IF(E16&lt;&gt;"","OK","KO")</f>
        <v>KO</v>
      </c>
    </row>
    <row r="17" spans="1:7" ht="60" x14ac:dyDescent="0.25">
      <c r="A17" s="3" t="s">
        <v>196</v>
      </c>
      <c r="B17" s="24" t="s">
        <v>197</v>
      </c>
      <c r="C17" s="42"/>
      <c r="D17" s="3" t="s">
        <v>5</v>
      </c>
      <c r="E17" s="45"/>
      <c r="F17" s="43"/>
      <c r="G17" s="101" t="str">
        <f t="shared" ref="G17" si="2">IF(E17&lt;&gt;"","OK","KO")</f>
        <v>KO</v>
      </c>
    </row>
    <row r="18" spans="1:7" ht="60" x14ac:dyDescent="0.25">
      <c r="A18" s="3" t="s">
        <v>198</v>
      </c>
      <c r="B18" s="24" t="s">
        <v>199</v>
      </c>
      <c r="C18" s="42"/>
      <c r="D18" s="3" t="s">
        <v>5</v>
      </c>
      <c r="E18" s="45"/>
      <c r="F18" s="43"/>
      <c r="G18" s="101" t="str">
        <f t="shared" ref="G18" si="3">IF(E18&lt;&gt;"","OK","KO")</f>
        <v>KO</v>
      </c>
    </row>
    <row r="19" spans="1:7" ht="75" x14ac:dyDescent="0.25">
      <c r="A19" s="3" t="s">
        <v>200</v>
      </c>
      <c r="B19" s="159" t="s">
        <v>201</v>
      </c>
      <c r="C19" s="160" t="s">
        <v>202</v>
      </c>
      <c r="D19" s="3" t="s">
        <v>5</v>
      </c>
      <c r="E19" s="45"/>
      <c r="F19" s="43"/>
      <c r="G19" s="101" t="str">
        <f t="shared" ref="G19" si="4">IF(E19&lt;&gt;"","OK","KO")</f>
        <v>KO</v>
      </c>
    </row>
    <row r="20" spans="1:7" ht="45" x14ac:dyDescent="0.25">
      <c r="A20" s="3" t="s">
        <v>203</v>
      </c>
      <c r="B20" s="159" t="s">
        <v>204</v>
      </c>
      <c r="C20" s="42"/>
      <c r="D20" s="29" t="s">
        <v>115</v>
      </c>
      <c r="E20" s="115"/>
      <c r="F20" s="142"/>
      <c r="G20" s="101" t="str">
        <f>IF(E20&lt;&gt;"","OK","KO")</f>
        <v>KO</v>
      </c>
    </row>
    <row r="21" spans="1:7" ht="60" x14ac:dyDescent="0.25">
      <c r="A21" s="3" t="s">
        <v>205</v>
      </c>
      <c r="B21" s="159" t="s">
        <v>206</v>
      </c>
      <c r="C21" s="42"/>
      <c r="D21" s="3" t="s">
        <v>5</v>
      </c>
      <c r="E21" s="45"/>
      <c r="F21" s="43"/>
      <c r="G21" s="101" t="str">
        <f t="shared" ref="G21" si="5">IF(E21&lt;&gt;"","OK","KO")</f>
        <v>KO</v>
      </c>
    </row>
  </sheetData>
  <sheetProtection algorithmName="SHA-512" hashValue="5BhkqC8WY2tHPEfrpfjc46Xq/MzeHxXPUqprEOpR26F1Q3mJtP/8+66GD2HaJcpPC3mG958qBVEOtgbS6D5BUw==" saltValue="2Lxxq+LV1+7S7Feth7QSww==" spinCount="100000" sheet="1" objects="1" scenarios="1"/>
  <mergeCells count="1">
    <mergeCell ref="D7:E7"/>
  </mergeCells>
  <conditionalFormatting sqref="G10:G15">
    <cfRule type="cellIs" dxfId="19" priority="7" operator="equal">
      <formula>"KO"</formula>
    </cfRule>
  </conditionalFormatting>
  <conditionalFormatting sqref="G16">
    <cfRule type="cellIs" dxfId="18" priority="6" operator="equal">
      <formula>"KO"</formula>
    </cfRule>
  </conditionalFormatting>
  <conditionalFormatting sqref="G17">
    <cfRule type="cellIs" dxfId="17" priority="5" operator="equal">
      <formula>"KO"</formula>
    </cfRule>
  </conditionalFormatting>
  <conditionalFormatting sqref="G18">
    <cfRule type="cellIs" dxfId="16" priority="4" operator="equal">
      <formula>"KO"</formula>
    </cfRule>
  </conditionalFormatting>
  <conditionalFormatting sqref="G19">
    <cfRule type="cellIs" dxfId="15" priority="3" operator="equal">
      <formula>"KO"</formula>
    </cfRule>
  </conditionalFormatting>
  <conditionalFormatting sqref="G20">
    <cfRule type="cellIs" dxfId="14" priority="2" operator="equal">
      <formula>"KO"</formula>
    </cfRule>
  </conditionalFormatting>
  <conditionalFormatting sqref="G21">
    <cfRule type="cellIs" dxfId="13" priority="1" operator="equal">
      <formula>"KO"</formula>
    </cfRule>
  </conditionalFormatting>
  <dataValidations count="1">
    <dataValidation type="date" allowBlank="1" showInputMessage="1" showErrorMessage="1" sqref="E20">
      <formula1>36526</formula1>
      <formula2>401768</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&amp;LLCBFT-PSP_12/2020&amp;COnglet B6&amp;R&amp;P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E10:E15 E17:E19 E21</xm:sqref>
        </x14:dataValidation>
        <x14:dataValidation type="list" allowBlank="1" showInputMessage="1" showErrorMessage="1">
          <x14:formula1>
            <xm:f>Feuille_Technique!$C$4:$C$6</xm:f>
          </x14:formula1>
          <xm:sqref>E16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opLeftCell="A8" zoomScale="70" zoomScaleNormal="70" workbookViewId="0">
      <selection activeCell="H22" sqref="H22"/>
    </sheetView>
  </sheetViews>
  <sheetFormatPr baseColWidth="10" defaultColWidth="11.42578125" defaultRowHeight="15" x14ac:dyDescent="0.25"/>
  <cols>
    <col min="1" max="1" width="15.5703125" style="5" customWidth="1"/>
    <col min="2" max="2" width="123.140625" style="22" customWidth="1"/>
    <col min="3" max="3" width="14.85546875" style="22" customWidth="1"/>
    <col min="4" max="4" width="13.5703125" style="5" customWidth="1"/>
    <col min="5" max="5" width="39.5703125" style="22" customWidth="1"/>
    <col min="6" max="6" width="6.85546875" style="22" customWidth="1"/>
    <col min="7" max="16384" width="11.42578125" style="22"/>
  </cols>
  <sheetData>
    <row r="1" spans="1:6" s="33" customFormat="1" ht="20.100000000000001" customHeight="1" x14ac:dyDescent="0.3">
      <c r="A1" s="111"/>
      <c r="B1" s="67" t="s">
        <v>73</v>
      </c>
      <c r="C1" s="67"/>
    </row>
    <row r="2" spans="1:6" customFormat="1" x14ac:dyDescent="0.25">
      <c r="A2" s="5"/>
      <c r="B2" t="s">
        <v>0</v>
      </c>
      <c r="D2" s="5"/>
      <c r="E2" s="5"/>
    </row>
    <row r="3" spans="1:6" ht="20.100000000000001" customHeight="1" x14ac:dyDescent="0.25">
      <c r="B3" s="22" t="s">
        <v>208</v>
      </c>
    </row>
    <row r="7" spans="1:6" s="89" customFormat="1" x14ac:dyDescent="0.25">
      <c r="A7" s="88" t="s">
        <v>35</v>
      </c>
      <c r="B7" s="165" t="s">
        <v>309</v>
      </c>
      <c r="C7" s="164"/>
      <c r="D7" s="171"/>
      <c r="E7" s="171" t="s">
        <v>103</v>
      </c>
      <c r="F7" s="164"/>
    </row>
    <row r="8" spans="1:6" s="5" customFormat="1" ht="20.100000000000001" customHeight="1" x14ac:dyDescent="0.25">
      <c r="A8" s="111"/>
      <c r="B8" s="84"/>
      <c r="C8" s="84" t="s">
        <v>59</v>
      </c>
      <c r="D8" s="111" t="s">
        <v>60</v>
      </c>
      <c r="E8" s="111"/>
    </row>
    <row r="9" spans="1:6" ht="101.25" customHeight="1" x14ac:dyDescent="0.25">
      <c r="A9" s="29" t="s">
        <v>207</v>
      </c>
      <c r="B9" s="30" t="s">
        <v>319</v>
      </c>
      <c r="C9" s="145"/>
      <c r="D9" s="76"/>
      <c r="E9" s="31"/>
      <c r="F9" s="101" t="str">
        <f>IF(D9&lt;&gt;"","OK","KO")</f>
        <v>KO</v>
      </c>
    </row>
    <row r="10" spans="1:6" ht="54.75" customHeight="1" x14ac:dyDescent="0.25">
      <c r="A10" s="29" t="s">
        <v>209</v>
      </c>
      <c r="B10" s="30" t="s">
        <v>210</v>
      </c>
      <c r="C10" s="145"/>
      <c r="D10" s="121"/>
      <c r="E10" s="120"/>
      <c r="F10" s="101" t="str">
        <f t="shared" ref="F10:F12" si="0">IF(D10&lt;&gt;"","OK","KO")</f>
        <v>KO</v>
      </c>
    </row>
    <row r="11" spans="1:6" ht="50.1" customHeight="1" x14ac:dyDescent="0.25">
      <c r="A11" s="29" t="s">
        <v>211</v>
      </c>
      <c r="B11" s="30" t="s">
        <v>212</v>
      </c>
      <c r="C11" s="145"/>
      <c r="D11" s="76"/>
      <c r="E11" s="31"/>
      <c r="F11" s="101" t="str">
        <f t="shared" si="0"/>
        <v>KO</v>
      </c>
    </row>
    <row r="12" spans="1:6" ht="51.75" customHeight="1" x14ac:dyDescent="0.25">
      <c r="A12" s="29" t="s">
        <v>213</v>
      </c>
      <c r="B12" s="30" t="s">
        <v>214</v>
      </c>
      <c r="C12" s="145"/>
      <c r="D12" s="121"/>
      <c r="E12" s="120"/>
      <c r="F12" s="101" t="str">
        <f t="shared" si="0"/>
        <v>KO</v>
      </c>
    </row>
    <row r="13" spans="1:6" ht="83.25" customHeight="1" x14ac:dyDescent="0.25">
      <c r="A13" s="29" t="s">
        <v>215</v>
      </c>
      <c r="B13" s="30" t="s">
        <v>216</v>
      </c>
      <c r="C13" s="145"/>
      <c r="D13" s="121"/>
      <c r="E13" s="120"/>
      <c r="F13" s="101" t="str">
        <f t="shared" ref="F13:F18" si="1">IF(D13&lt;&gt;"","OK","KO")</f>
        <v>KO</v>
      </c>
    </row>
    <row r="14" spans="1:6" ht="91.5" customHeight="1" x14ac:dyDescent="0.25">
      <c r="A14" s="29" t="s">
        <v>217</v>
      </c>
      <c r="B14" s="30" t="s">
        <v>218</v>
      </c>
      <c r="C14" s="29"/>
      <c r="D14" s="121"/>
      <c r="E14" s="120"/>
      <c r="F14" s="101" t="str">
        <f t="shared" si="1"/>
        <v>KO</v>
      </c>
    </row>
    <row r="15" spans="1:6" ht="63.75" customHeight="1" x14ac:dyDescent="0.25">
      <c r="A15" s="29" t="s">
        <v>219</v>
      </c>
      <c r="B15" s="30" t="s">
        <v>220</v>
      </c>
      <c r="C15" s="145"/>
      <c r="D15" s="76"/>
      <c r="E15" s="31"/>
      <c r="F15" s="101" t="str">
        <f t="shared" si="1"/>
        <v>KO</v>
      </c>
    </row>
    <row r="16" spans="1:6" ht="72.75" customHeight="1" x14ac:dyDescent="0.25">
      <c r="A16" s="29" t="s">
        <v>221</v>
      </c>
      <c r="B16" s="30" t="s">
        <v>222</v>
      </c>
      <c r="C16" s="145"/>
      <c r="D16" s="76"/>
      <c r="E16" s="31"/>
      <c r="F16" s="101" t="str">
        <f t="shared" si="1"/>
        <v>KO</v>
      </c>
    </row>
    <row r="17" spans="1:6" ht="45" customHeight="1" x14ac:dyDescent="0.25">
      <c r="A17" s="29" t="s">
        <v>223</v>
      </c>
      <c r="B17" s="30" t="s">
        <v>224</v>
      </c>
      <c r="C17" s="145"/>
      <c r="D17" s="76"/>
      <c r="E17" s="31"/>
      <c r="F17" s="101" t="str">
        <f t="shared" si="1"/>
        <v>KO</v>
      </c>
    </row>
    <row r="18" spans="1:6" ht="35.1" customHeight="1" x14ac:dyDescent="0.25">
      <c r="A18" s="29" t="s">
        <v>225</v>
      </c>
      <c r="B18" s="30" t="s">
        <v>226</v>
      </c>
      <c r="C18" s="145" t="s">
        <v>5</v>
      </c>
      <c r="D18" s="45"/>
      <c r="E18" s="31"/>
      <c r="F18" s="101" t="str">
        <f t="shared" si="1"/>
        <v>KO</v>
      </c>
    </row>
    <row r="19" spans="1:6" ht="36" customHeight="1" x14ac:dyDescent="0.25">
      <c r="A19" s="29" t="s">
        <v>227</v>
      </c>
      <c r="B19" s="30" t="s">
        <v>228</v>
      </c>
      <c r="C19" s="145" t="s">
        <v>5</v>
      </c>
      <c r="D19" s="45"/>
      <c r="E19" s="31"/>
      <c r="F19" s="101" t="str">
        <f t="shared" ref="F19:F23" si="2">IF(D19&lt;&gt;"","OK","KO")</f>
        <v>KO</v>
      </c>
    </row>
    <row r="20" spans="1:6" ht="24.95" customHeight="1" x14ac:dyDescent="0.25">
      <c r="A20" s="29" t="s">
        <v>229</v>
      </c>
      <c r="B20" s="30" t="s">
        <v>230</v>
      </c>
      <c r="C20" s="145"/>
      <c r="D20" s="161"/>
      <c r="E20" s="31"/>
      <c r="F20" s="101" t="str">
        <f t="shared" si="2"/>
        <v>KO</v>
      </c>
    </row>
    <row r="21" spans="1:6" ht="35.1" customHeight="1" x14ac:dyDescent="0.25">
      <c r="A21" s="29" t="s">
        <v>231</v>
      </c>
      <c r="B21" s="30" t="s">
        <v>232</v>
      </c>
      <c r="C21" s="145"/>
      <c r="D21" s="161"/>
      <c r="E21" s="31"/>
      <c r="F21" s="101" t="str">
        <f t="shared" si="2"/>
        <v>KO</v>
      </c>
    </row>
    <row r="22" spans="1:6" ht="132.75" customHeight="1" x14ac:dyDescent="0.25">
      <c r="A22" s="29" t="s">
        <v>233</v>
      </c>
      <c r="B22" s="30" t="s">
        <v>321</v>
      </c>
      <c r="C22" s="145" t="s">
        <v>5</v>
      </c>
      <c r="D22" s="45"/>
      <c r="E22" s="31"/>
      <c r="F22" s="101" t="str">
        <f t="shared" ref="F22" si="3">IF(D22&lt;&gt;"","OK","KO")</f>
        <v>KO</v>
      </c>
    </row>
    <row r="23" spans="1:6" ht="57.75" customHeight="1" x14ac:dyDescent="0.25">
      <c r="A23" s="29" t="s">
        <v>234</v>
      </c>
      <c r="B23" s="30" t="s">
        <v>316</v>
      </c>
      <c r="C23" s="29" t="s">
        <v>5</v>
      </c>
      <c r="D23" s="45"/>
      <c r="E23" s="31"/>
      <c r="F23" s="101" t="str">
        <f t="shared" si="2"/>
        <v>KO</v>
      </c>
    </row>
    <row r="24" spans="1:6" x14ac:dyDescent="0.25">
      <c r="C24" s="163"/>
    </row>
  </sheetData>
  <sheetProtection algorithmName="SHA-512" hashValue="41/KOrd4+wRnHZUl0sLd8G8M56reAd+v/QR92H/g04wExzGZLY1dsyX2X5z9vEtPOrJIeyrkpmDYL2tmSBFRUQ==" saltValue="Q2GTNK4dSX9rff1eZU/zYw==" spinCount="100000" sheet="1" objects="1" scenarios="1"/>
  <mergeCells count="1">
    <mergeCell ref="D7:E7"/>
  </mergeCells>
  <conditionalFormatting sqref="F9:F12 F19:F21">
    <cfRule type="cellIs" dxfId="12" priority="28" operator="equal">
      <formula>"KO"</formula>
    </cfRule>
  </conditionalFormatting>
  <conditionalFormatting sqref="F14">
    <cfRule type="cellIs" dxfId="11" priority="11" operator="equal">
      <formula>"KO"</formula>
    </cfRule>
  </conditionalFormatting>
  <conditionalFormatting sqref="F15:F18">
    <cfRule type="cellIs" dxfId="10" priority="10" operator="equal">
      <formula>"KO"</formula>
    </cfRule>
  </conditionalFormatting>
  <conditionalFormatting sqref="F23">
    <cfRule type="cellIs" dxfId="9" priority="8" operator="equal">
      <formula>"KO"</formula>
    </cfRule>
  </conditionalFormatting>
  <conditionalFormatting sqref="F13">
    <cfRule type="cellIs" dxfId="8" priority="6" operator="equal">
      <formula>"KO"</formula>
    </cfRule>
  </conditionalFormatting>
  <conditionalFormatting sqref="F22">
    <cfRule type="cellIs" dxfId="7" priority="1" operator="equal">
      <formula>"KO"</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Footer>&amp;LLCBFT-PSP_12/2020&amp;COnglet B7&amp;R&amp;P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D18:D19 D22:D23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9" zoomScale="70" zoomScaleNormal="70" workbookViewId="0">
      <selection activeCell="B12" sqref="B12"/>
    </sheetView>
  </sheetViews>
  <sheetFormatPr baseColWidth="10" defaultColWidth="11.42578125" defaultRowHeight="15" x14ac:dyDescent="0.25"/>
  <cols>
    <col min="1" max="1" width="15.5703125" style="5" customWidth="1"/>
    <col min="2" max="2" width="123.140625" style="22" customWidth="1"/>
    <col min="3" max="3" width="13.5703125" style="5" customWidth="1"/>
    <col min="4" max="4" width="39.5703125" style="22" customWidth="1"/>
    <col min="5" max="5" width="6.85546875" style="22" customWidth="1"/>
    <col min="6" max="16384" width="11.42578125" style="22"/>
  </cols>
  <sheetData>
    <row r="1" spans="1:6" s="33" customFormat="1" ht="20.100000000000001" customHeight="1" x14ac:dyDescent="0.3">
      <c r="A1" s="147"/>
      <c r="B1" s="67"/>
    </row>
    <row r="2" spans="1:6" s="33" customFormat="1" ht="20.100000000000001" customHeight="1" x14ac:dyDescent="0.3">
      <c r="A2" s="147"/>
      <c r="B2" s="67"/>
    </row>
    <row r="3" spans="1:6" s="33" customFormat="1" ht="20.100000000000001" customHeight="1" x14ac:dyDescent="0.3">
      <c r="A3" s="147"/>
      <c r="B3" s="67"/>
    </row>
    <row r="7" spans="1:6" s="89" customFormat="1" x14ac:dyDescent="0.25">
      <c r="A7" s="88" t="s">
        <v>35</v>
      </c>
      <c r="B7" s="165" t="s">
        <v>307</v>
      </c>
      <c r="C7" s="164"/>
      <c r="D7" s="171" t="s">
        <v>103</v>
      </c>
      <c r="E7" s="171"/>
      <c r="F7" s="164"/>
    </row>
    <row r="8" spans="1:6" s="5" customFormat="1" ht="20.100000000000001" customHeight="1" x14ac:dyDescent="0.25">
      <c r="A8" s="147"/>
      <c r="B8" s="84"/>
      <c r="C8" s="147" t="s">
        <v>60</v>
      </c>
      <c r="D8" s="147"/>
    </row>
    <row r="9" spans="1:6" ht="101.25" customHeight="1" x14ac:dyDescent="0.25">
      <c r="A9" s="29" t="s">
        <v>235</v>
      </c>
      <c r="B9" s="30" t="s">
        <v>236</v>
      </c>
      <c r="C9" s="45"/>
      <c r="D9" s="45"/>
      <c r="E9" s="101" t="str">
        <f>IF(C9&lt;&gt;"","OK","KO")</f>
        <v>KO</v>
      </c>
    </row>
    <row r="10" spans="1:6" ht="77.25" customHeight="1" x14ac:dyDescent="0.25">
      <c r="A10" s="29" t="s">
        <v>237</v>
      </c>
      <c r="B10" s="30" t="s">
        <v>238</v>
      </c>
      <c r="C10" s="161"/>
      <c r="D10" s="120"/>
      <c r="E10" s="101" t="str">
        <f t="shared" ref="E10:E23" si="0">IF(C10&lt;&gt;"","OK","KO")</f>
        <v>KO</v>
      </c>
    </row>
    <row r="11" spans="1:6" ht="50.1" customHeight="1" x14ac:dyDescent="0.25">
      <c r="A11" s="29" t="s">
        <v>239</v>
      </c>
      <c r="B11" s="30" t="s">
        <v>240</v>
      </c>
      <c r="C11" s="76"/>
      <c r="D11" s="31"/>
      <c r="E11" s="101" t="str">
        <f t="shared" si="0"/>
        <v>KO</v>
      </c>
    </row>
    <row r="12" spans="1:6" ht="51.75" customHeight="1" x14ac:dyDescent="0.25">
      <c r="A12" s="29" t="s">
        <v>241</v>
      </c>
      <c r="B12" s="30" t="s">
        <v>320</v>
      </c>
      <c r="C12" s="121"/>
      <c r="D12" s="120"/>
      <c r="E12" s="101" t="str">
        <f t="shared" si="0"/>
        <v>KO</v>
      </c>
    </row>
    <row r="13" spans="1:6" ht="83.25" customHeight="1" x14ac:dyDescent="0.25">
      <c r="A13" s="29" t="s">
        <v>242</v>
      </c>
      <c r="B13" s="30" t="s">
        <v>243</v>
      </c>
      <c r="C13" s="121"/>
      <c r="D13" s="120"/>
      <c r="E13" s="101" t="str">
        <f t="shared" si="0"/>
        <v>KO</v>
      </c>
    </row>
    <row r="14" spans="1:6" ht="91.5" customHeight="1" x14ac:dyDescent="0.3">
      <c r="A14" s="29" t="s">
        <v>245</v>
      </c>
      <c r="B14" s="30" t="s">
        <v>244</v>
      </c>
      <c r="C14" s="121"/>
      <c r="D14" s="67"/>
      <c r="E14" s="101" t="str">
        <f t="shared" si="0"/>
        <v>KO</v>
      </c>
    </row>
    <row r="15" spans="1:6" ht="63.75" customHeight="1" x14ac:dyDescent="0.25">
      <c r="A15" s="29" t="s">
        <v>246</v>
      </c>
      <c r="B15" s="30" t="s">
        <v>247</v>
      </c>
      <c r="C15" s="76"/>
      <c r="D15" s="31"/>
      <c r="E15" s="101" t="str">
        <f t="shared" si="0"/>
        <v>KO</v>
      </c>
    </row>
    <row r="16" spans="1:6" ht="72.75" customHeight="1" x14ac:dyDescent="0.25">
      <c r="A16" s="29" t="s">
        <v>248</v>
      </c>
      <c r="B16" s="30" t="s">
        <v>249</v>
      </c>
      <c r="C16" s="76"/>
      <c r="D16" s="31"/>
      <c r="E16" s="101" t="str">
        <f t="shared" si="0"/>
        <v>KO</v>
      </c>
    </row>
    <row r="17" spans="1:5" ht="45" customHeight="1" x14ac:dyDescent="0.25">
      <c r="A17" s="29" t="s">
        <v>250</v>
      </c>
      <c r="B17" s="30" t="s">
        <v>251</v>
      </c>
      <c r="C17" s="76"/>
      <c r="D17" s="31"/>
      <c r="E17" s="101" t="str">
        <f t="shared" si="0"/>
        <v>KO</v>
      </c>
    </row>
    <row r="18" spans="1:5" ht="35.1" customHeight="1" x14ac:dyDescent="0.25">
      <c r="A18" s="29" t="s">
        <v>252</v>
      </c>
      <c r="B18" s="30" t="s">
        <v>253</v>
      </c>
      <c r="C18" s="161"/>
      <c r="D18" s="31"/>
      <c r="E18" s="101" t="str">
        <f t="shared" si="0"/>
        <v>KO</v>
      </c>
    </row>
    <row r="19" spans="1:5" ht="36" customHeight="1" x14ac:dyDescent="0.25">
      <c r="A19" s="29" t="s">
        <v>254</v>
      </c>
      <c r="B19" s="30" t="s">
        <v>255</v>
      </c>
      <c r="C19" s="161"/>
      <c r="D19" s="31"/>
      <c r="E19" s="101" t="str">
        <f t="shared" si="0"/>
        <v>KO</v>
      </c>
    </row>
    <row r="20" spans="1:5" ht="35.25" customHeight="1" x14ac:dyDescent="0.25">
      <c r="A20" s="29" t="s">
        <v>256</v>
      </c>
      <c r="B20" s="30" t="s">
        <v>257</v>
      </c>
      <c r="C20" s="161"/>
      <c r="D20" s="31"/>
      <c r="E20" s="101" t="str">
        <f t="shared" si="0"/>
        <v>KO</v>
      </c>
    </row>
    <row r="21" spans="1:5" ht="35.1" customHeight="1" x14ac:dyDescent="0.25">
      <c r="A21" s="29" t="s">
        <v>258</v>
      </c>
      <c r="B21" s="30" t="s">
        <v>259</v>
      </c>
      <c r="C21" s="76"/>
      <c r="D21" s="31"/>
      <c r="E21" s="101" t="str">
        <f t="shared" si="0"/>
        <v>KO</v>
      </c>
    </row>
    <row r="22" spans="1:5" ht="41.25" customHeight="1" x14ac:dyDescent="0.25">
      <c r="A22" s="29" t="s">
        <v>260</v>
      </c>
      <c r="B22" s="30" t="s">
        <v>312</v>
      </c>
      <c r="C22" s="76"/>
      <c r="D22" s="31"/>
      <c r="E22" s="101" t="str">
        <f t="shared" si="0"/>
        <v>KO</v>
      </c>
    </row>
    <row r="23" spans="1:5" ht="57.75" customHeight="1" x14ac:dyDescent="0.25">
      <c r="A23" s="29" t="s">
        <v>261</v>
      </c>
      <c r="B23" s="30" t="s">
        <v>262</v>
      </c>
      <c r="C23" s="76"/>
      <c r="D23" s="31"/>
      <c r="E23" s="101" t="str">
        <f t="shared" si="0"/>
        <v>KO</v>
      </c>
    </row>
    <row r="24" spans="1:5" ht="30" x14ac:dyDescent="0.25">
      <c r="A24" s="29" t="s">
        <v>264</v>
      </c>
      <c r="B24" s="30" t="s">
        <v>263</v>
      </c>
      <c r="C24" s="76"/>
      <c r="D24" s="31"/>
      <c r="E24" s="101" t="str">
        <f t="shared" ref="E24:E28" si="1">IF(C24&lt;&gt;"","OK","KO")</f>
        <v>KO</v>
      </c>
    </row>
    <row r="25" spans="1:5" ht="30" x14ac:dyDescent="0.25">
      <c r="A25" s="29" t="s">
        <v>265</v>
      </c>
      <c r="B25" s="30" t="s">
        <v>266</v>
      </c>
      <c r="C25" s="76"/>
      <c r="D25" s="31"/>
      <c r="E25" s="101" t="str">
        <f t="shared" si="1"/>
        <v>KO</v>
      </c>
    </row>
    <row r="26" spans="1:5" ht="30" x14ac:dyDescent="0.25">
      <c r="A26" s="29" t="s">
        <v>267</v>
      </c>
      <c r="B26" s="30" t="s">
        <v>268</v>
      </c>
      <c r="C26" s="76"/>
      <c r="D26" s="31"/>
      <c r="E26" s="101" t="str">
        <f t="shared" si="1"/>
        <v>KO</v>
      </c>
    </row>
    <row r="27" spans="1:5" x14ac:dyDescent="0.25">
      <c r="A27" s="29" t="s">
        <v>269</v>
      </c>
      <c r="B27" s="30" t="s">
        <v>310</v>
      </c>
      <c r="C27" s="76"/>
      <c r="D27" s="31"/>
      <c r="E27" s="101" t="str">
        <f t="shared" si="1"/>
        <v>KO</v>
      </c>
    </row>
    <row r="28" spans="1:5" x14ac:dyDescent="0.25">
      <c r="A28" s="29" t="s">
        <v>270</v>
      </c>
      <c r="B28" s="30" t="s">
        <v>311</v>
      </c>
      <c r="C28" s="76"/>
      <c r="D28" s="31"/>
      <c r="E28" s="101" t="str">
        <f t="shared" si="1"/>
        <v>KO</v>
      </c>
    </row>
    <row r="29" spans="1:5" ht="60" x14ac:dyDescent="0.25">
      <c r="A29" s="29" t="s">
        <v>271</v>
      </c>
      <c r="B29" s="30" t="s">
        <v>272</v>
      </c>
      <c r="C29" s="76"/>
      <c r="D29" s="31"/>
      <c r="E29" s="101" t="str">
        <f t="shared" ref="E29:E32" si="2">IF(C29&lt;&gt;"","OK","KO")</f>
        <v>KO</v>
      </c>
    </row>
    <row r="30" spans="1:5" ht="45" x14ac:dyDescent="0.25">
      <c r="A30" s="29" t="s">
        <v>273</v>
      </c>
      <c r="B30" s="30" t="s">
        <v>274</v>
      </c>
      <c r="C30" s="76"/>
      <c r="D30" s="31"/>
      <c r="E30" s="101" t="str">
        <f t="shared" si="2"/>
        <v>KO</v>
      </c>
    </row>
    <row r="31" spans="1:5" ht="30" x14ac:dyDescent="0.25">
      <c r="A31" s="29" t="s">
        <v>275</v>
      </c>
      <c r="B31" s="30" t="s">
        <v>276</v>
      </c>
      <c r="C31" s="76"/>
      <c r="D31" s="31"/>
      <c r="E31" s="101" t="str">
        <f t="shared" si="2"/>
        <v>KO</v>
      </c>
    </row>
    <row r="32" spans="1:5" ht="30" x14ac:dyDescent="0.25">
      <c r="A32" s="29" t="s">
        <v>277</v>
      </c>
      <c r="B32" s="30" t="s">
        <v>278</v>
      </c>
      <c r="C32" s="76"/>
      <c r="D32" s="31"/>
      <c r="E32" s="101" t="str">
        <f t="shared" si="2"/>
        <v>KO</v>
      </c>
    </row>
    <row r="33" spans="1:5" x14ac:dyDescent="0.25">
      <c r="A33" s="178"/>
      <c r="B33" s="179"/>
      <c r="C33" s="179"/>
      <c r="D33" s="179"/>
      <c r="E33" s="179"/>
    </row>
    <row r="34" spans="1:5" x14ac:dyDescent="0.25">
      <c r="A34" s="29" t="s">
        <v>279</v>
      </c>
      <c r="B34" s="30" t="s">
        <v>280</v>
      </c>
      <c r="C34" s="76"/>
      <c r="D34" s="31"/>
      <c r="E34" s="101" t="str">
        <f t="shared" ref="E34" si="3">IF(C34&lt;&gt;"","OK","KO")</f>
        <v>KO</v>
      </c>
    </row>
    <row r="35" spans="1:5" x14ac:dyDescent="0.25">
      <c r="A35" s="29" t="s">
        <v>281</v>
      </c>
      <c r="B35" s="30" t="s">
        <v>282</v>
      </c>
      <c r="C35" s="76"/>
      <c r="D35" s="31"/>
      <c r="E35" s="101" t="str">
        <f t="shared" ref="E35:E37" si="4">IF(C35&lt;&gt;"","OK","KO")</f>
        <v>KO</v>
      </c>
    </row>
    <row r="36" spans="1:5" x14ac:dyDescent="0.25">
      <c r="A36" s="29" t="s">
        <v>283</v>
      </c>
      <c r="B36" s="30" t="s">
        <v>284</v>
      </c>
      <c r="C36" s="76"/>
      <c r="D36" s="31"/>
      <c r="E36" s="101" t="str">
        <f t="shared" si="4"/>
        <v>KO</v>
      </c>
    </row>
    <row r="37" spans="1:5" ht="30" x14ac:dyDescent="0.25">
      <c r="A37" s="29" t="s">
        <v>285</v>
      </c>
      <c r="B37" s="30" t="s">
        <v>286</v>
      </c>
      <c r="C37" s="76"/>
      <c r="D37" s="31"/>
      <c r="E37" s="101" t="str">
        <f t="shared" si="4"/>
        <v>KO</v>
      </c>
    </row>
  </sheetData>
  <sheetProtection algorithmName="SHA-512" hashValue="ynVfBEEQjtkFBWQXl1nRGBIoF4U26KcFT8brwaZ/9wZRHAV02ssiNdMZEYmMSgFZ+Wq7CUK8nVrcoDrY/rkEww==" saltValue="0ozV3oTzYfF+svMZW8K6ag==" spinCount="100000" sheet="1" objects="1" scenarios="1"/>
  <mergeCells count="2">
    <mergeCell ref="A33:E33"/>
    <mergeCell ref="D7:E7"/>
  </mergeCells>
  <conditionalFormatting sqref="E9:E12 E19:E21">
    <cfRule type="cellIs" dxfId="6" priority="7" operator="equal">
      <formula>"KO"</formula>
    </cfRule>
  </conditionalFormatting>
  <conditionalFormatting sqref="E14">
    <cfRule type="cellIs" dxfId="5" priority="6" operator="equal">
      <formula>"KO"</formula>
    </cfRule>
  </conditionalFormatting>
  <conditionalFormatting sqref="E15:E18">
    <cfRule type="cellIs" dxfId="4" priority="5" operator="equal">
      <formula>"KO"</formula>
    </cfRule>
  </conditionalFormatting>
  <conditionalFormatting sqref="E23:E32">
    <cfRule type="cellIs" dxfId="3" priority="4" operator="equal">
      <formula>"KO"</formula>
    </cfRule>
  </conditionalFormatting>
  <conditionalFormatting sqref="E13">
    <cfRule type="cellIs" dxfId="2" priority="3" operator="equal">
      <formula>"KO"</formula>
    </cfRule>
  </conditionalFormatting>
  <conditionalFormatting sqref="E22">
    <cfRule type="cellIs" dxfId="1" priority="2" operator="equal">
      <formula>"KO"</formula>
    </cfRule>
  </conditionalFormatting>
  <conditionalFormatting sqref="E34:E37">
    <cfRule type="cellIs" dxfId="0" priority="1" operator="equal">
      <formula>"KO"</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Footer>&amp;LLCBFT-PSP_12/2020&amp;COnglet B7&amp;R&amp;P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80" zoomScaleNormal="80" workbookViewId="0">
      <selection activeCell="C24" sqref="C24"/>
    </sheetView>
  </sheetViews>
  <sheetFormatPr baseColWidth="10" defaultColWidth="11.42578125" defaultRowHeight="24.95" customHeight="1" x14ac:dyDescent="0.25"/>
  <cols>
    <col min="1" max="1" width="11.42578125" style="5"/>
    <col min="2" max="2" width="91.42578125" style="22" customWidth="1"/>
    <col min="3" max="16384" width="11.42578125" style="22"/>
  </cols>
  <sheetData>
    <row r="1" spans="1:2" s="33" customFormat="1" ht="24.95" customHeight="1" x14ac:dyDescent="0.25">
      <c r="A1" s="86"/>
      <c r="B1" s="33" t="s">
        <v>313</v>
      </c>
    </row>
    <row r="3" spans="1:2" ht="24.95" customHeight="1" x14ac:dyDescent="0.25">
      <c r="A3" s="3" t="s">
        <v>287</v>
      </c>
      <c r="B3" s="23"/>
    </row>
    <row r="4" spans="1:2" ht="24.95" customHeight="1" x14ac:dyDescent="0.25">
      <c r="A4" s="3" t="s">
        <v>288</v>
      </c>
      <c r="B4" s="23"/>
    </row>
    <row r="5" spans="1:2" ht="24.95" customHeight="1" x14ac:dyDescent="0.25">
      <c r="A5" s="3" t="s">
        <v>289</v>
      </c>
      <c r="B5" s="23"/>
    </row>
    <row r="6" spans="1:2" ht="24.95" customHeight="1" x14ac:dyDescent="0.25">
      <c r="A6" s="3" t="s">
        <v>290</v>
      </c>
      <c r="B6" s="23"/>
    </row>
    <row r="7" spans="1:2" ht="24.95" customHeight="1" x14ac:dyDescent="0.25">
      <c r="A7" s="3" t="s">
        <v>291</v>
      </c>
      <c r="B7" s="23"/>
    </row>
    <row r="8" spans="1:2" ht="24.95" customHeight="1" x14ac:dyDescent="0.25">
      <c r="A8" s="3" t="s">
        <v>292</v>
      </c>
      <c r="B8" s="23"/>
    </row>
    <row r="9" spans="1:2" ht="24.95" customHeight="1" x14ac:dyDescent="0.25">
      <c r="A9" s="3" t="s">
        <v>293</v>
      </c>
      <c r="B9" s="23"/>
    </row>
    <row r="10" spans="1:2" ht="24.95" customHeight="1" x14ac:dyDescent="0.25">
      <c r="A10" s="3" t="s">
        <v>294</v>
      </c>
      <c r="B10" s="23"/>
    </row>
    <row r="11" spans="1:2" ht="24.95" customHeight="1" x14ac:dyDescent="0.25">
      <c r="A11" s="3" t="s">
        <v>295</v>
      </c>
      <c r="B11" s="23"/>
    </row>
    <row r="12" spans="1:2" ht="24.95" customHeight="1" x14ac:dyDescent="0.25">
      <c r="A12" s="3" t="s">
        <v>296</v>
      </c>
      <c r="B12" s="23"/>
    </row>
    <row r="13" spans="1:2" ht="24.95" customHeight="1" x14ac:dyDescent="0.25">
      <c r="A13" s="3" t="s">
        <v>297</v>
      </c>
      <c r="B13" s="23"/>
    </row>
    <row r="14" spans="1:2" ht="24.95" customHeight="1" x14ac:dyDescent="0.25">
      <c r="A14" s="3" t="s">
        <v>298</v>
      </c>
      <c r="B14" s="23"/>
    </row>
    <row r="15" spans="1:2" ht="24.95" customHeight="1" x14ac:dyDescent="0.25">
      <c r="A15" s="3" t="s">
        <v>299</v>
      </c>
      <c r="B15" s="23"/>
    </row>
    <row r="16" spans="1:2" ht="24.95" customHeight="1" x14ac:dyDescent="0.25">
      <c r="A16" s="3" t="s">
        <v>300</v>
      </c>
      <c r="B16" s="23"/>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&amp;LLCBFT-PSP_12/2020&amp;COnglet B12&amp;R&amp;P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activeCell="F8" sqref="F8"/>
    </sheetView>
  </sheetViews>
  <sheetFormatPr baseColWidth="10" defaultColWidth="11.5703125" defaultRowHeight="15" x14ac:dyDescent="0.25"/>
  <cols>
    <col min="2" max="2" width="3.140625" customWidth="1"/>
    <col min="3" max="3" width="21.28515625" customWidth="1"/>
    <col min="5" max="5" width="15.28515625" customWidth="1"/>
    <col min="6" max="6" width="21.85546875" customWidth="1"/>
  </cols>
  <sheetData>
    <row r="1" spans="1:3" x14ac:dyDescent="0.25">
      <c r="A1" s="180" t="s">
        <v>72</v>
      </c>
      <c r="B1" s="180"/>
      <c r="C1" s="180"/>
    </row>
    <row r="2" spans="1:3" x14ac:dyDescent="0.25">
      <c r="A2" t="s">
        <v>18</v>
      </c>
      <c r="C2" t="s">
        <v>71</v>
      </c>
    </row>
    <row r="3" spans="1:3" ht="9.75" customHeight="1" x14ac:dyDescent="0.25"/>
    <row r="4" spans="1:3" x14ac:dyDescent="0.25">
      <c r="A4" s="66" t="s">
        <v>61</v>
      </c>
      <c r="C4" s="66" t="s">
        <v>61</v>
      </c>
    </row>
    <row r="5" spans="1:3" x14ac:dyDescent="0.25">
      <c r="A5" s="66" t="s">
        <v>62</v>
      </c>
      <c r="C5" s="66" t="s">
        <v>62</v>
      </c>
    </row>
    <row r="6" spans="1:3" x14ac:dyDescent="0.25">
      <c r="C6" s="65" t="s">
        <v>70</v>
      </c>
    </row>
    <row r="8" spans="1:3" x14ac:dyDescent="0.25">
      <c r="C8" t="s">
        <v>85</v>
      </c>
    </row>
    <row r="9" spans="1:3" x14ac:dyDescent="0.25">
      <c r="C9" t="s">
        <v>86</v>
      </c>
    </row>
    <row r="10" spans="1:3" x14ac:dyDescent="0.25">
      <c r="C10" t="s">
        <v>87</v>
      </c>
    </row>
    <row r="12" spans="1:3" x14ac:dyDescent="0.25">
      <c r="A12" t="s">
        <v>81</v>
      </c>
    </row>
    <row r="13" spans="1:3" x14ac:dyDescent="0.25">
      <c r="C13" s="66" t="s">
        <v>61</v>
      </c>
    </row>
    <row r="14" spans="1:3" x14ac:dyDescent="0.25">
      <c r="C14" s="66" t="s">
        <v>62</v>
      </c>
    </row>
    <row r="15" spans="1:3" x14ac:dyDescent="0.25">
      <c r="C15" t="s">
        <v>79</v>
      </c>
    </row>
    <row r="17" spans="3:3" x14ac:dyDescent="0.25">
      <c r="C17" s="66" t="s">
        <v>61</v>
      </c>
    </row>
    <row r="18" spans="3:3" x14ac:dyDescent="0.25">
      <c r="C18" s="66" t="s">
        <v>62</v>
      </c>
    </row>
    <row r="19" spans="3:3" x14ac:dyDescent="0.25">
      <c r="C19" t="s">
        <v>80</v>
      </c>
    </row>
  </sheetData>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14"/>
  <sheetViews>
    <sheetView workbookViewId="0">
      <selection activeCell="E15" sqref="E15"/>
    </sheetView>
  </sheetViews>
  <sheetFormatPr baseColWidth="10" defaultColWidth="11.5703125" defaultRowHeight="15" x14ac:dyDescent="0.25"/>
  <cols>
    <col min="1" max="1" width="94.28515625" customWidth="1"/>
  </cols>
  <sheetData>
    <row r="2" spans="1:1" ht="26.25" x14ac:dyDescent="0.4">
      <c r="A2" s="130" t="s">
        <v>100</v>
      </c>
    </row>
    <row r="4" spans="1:1" ht="25.5" customHeight="1" x14ac:dyDescent="0.25">
      <c r="A4" s="122" t="s">
        <v>99</v>
      </c>
    </row>
    <row r="5" spans="1:1" ht="25.5" customHeight="1" x14ac:dyDescent="0.25">
      <c r="A5" s="131" t="s">
        <v>101</v>
      </c>
    </row>
    <row r="6" spans="1:1" ht="103.5" customHeight="1" x14ac:dyDescent="0.25">
      <c r="A6" s="135"/>
    </row>
    <row r="8" spans="1:1" ht="25.5" customHeight="1" x14ac:dyDescent="0.25">
      <c r="A8" s="122" t="s">
        <v>94</v>
      </c>
    </row>
    <row r="9" spans="1:1" ht="47.25" x14ac:dyDescent="0.25">
      <c r="A9" s="132" t="s">
        <v>102</v>
      </c>
    </row>
    <row r="10" spans="1:1" ht="15.75" x14ac:dyDescent="0.25">
      <c r="A10" s="123"/>
    </row>
    <row r="11" spans="1:1" ht="15.75" x14ac:dyDescent="0.25">
      <c r="A11" s="126" t="s">
        <v>96</v>
      </c>
    </row>
    <row r="12" spans="1:1" ht="15.75" x14ac:dyDescent="0.25">
      <c r="A12" s="124" t="s">
        <v>97</v>
      </c>
    </row>
    <row r="13" spans="1:1" ht="15.75" x14ac:dyDescent="0.25">
      <c r="A13" s="123" t="s">
        <v>95</v>
      </c>
    </row>
    <row r="14" spans="1:1" ht="31.5" x14ac:dyDescent="0.25">
      <c r="A14" s="125" t="s">
        <v>98</v>
      </c>
    </row>
  </sheetData>
  <pageMargins left="0.70866141732283472" right="0.70866141732283472" top="0.74803149606299213" bottom="0.74803149606299213" header="0.31496062992125984" footer="0.31496062992125984"/>
  <pageSetup paperSize="9" fitToHeight="0" orientation="landscape" r:id="rId1"/>
  <headerFooter>
    <oddFooter>&amp;LLCBFT-PSP_12/2020&amp;CGuide Opératoire&amp;R&amp;P / &amp;N</oddFooter>
  </headerFooter>
  <drawing r:id="rId2"/>
  <legacyDrawing r:id="rId3"/>
  <oleObjects>
    <mc:AlternateContent xmlns:mc="http://schemas.openxmlformats.org/markup-compatibility/2006">
      <mc:Choice Requires="x14">
        <oleObject progId="Acrobat Document" dvAspect="DVASPECT_ICON" shapeId="1026" r:id="rId4">
          <objectPr defaultSize="0" r:id="rId5">
            <anchor moveWithCells="1">
              <from>
                <xdr:col>0</xdr:col>
                <xdr:colOff>2390775</xdr:colOff>
                <xdr:row>5</xdr:row>
                <xdr:rowOff>266700</xdr:rowOff>
              </from>
              <to>
                <xdr:col>0</xdr:col>
                <xdr:colOff>3305175</xdr:colOff>
                <xdr:row>5</xdr:row>
                <xdr:rowOff>952500</xdr:rowOff>
              </to>
            </anchor>
          </objectPr>
        </oleObject>
      </mc:Choice>
      <mc:Fallback>
        <oleObject progId="Acrobat Document" dvAspect="DVASPECT_ICON" shapeId="102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5" zoomScaleNormal="85" workbookViewId="0">
      <selection activeCell="B14" sqref="B14"/>
    </sheetView>
  </sheetViews>
  <sheetFormatPr baseColWidth="10" defaultColWidth="11.5703125" defaultRowHeight="15" x14ac:dyDescent="0.25"/>
  <cols>
    <col min="1" max="1" width="13.85546875" style="21" customWidth="1"/>
    <col min="2" max="2" width="95.5703125" customWidth="1"/>
    <col min="3" max="3" width="14.5703125" style="5" customWidth="1"/>
    <col min="4" max="4" width="6.85546875" style="5" customWidth="1"/>
    <col min="5" max="5" width="15.7109375" style="5" customWidth="1"/>
    <col min="6" max="6" width="35.42578125" style="70" customWidth="1"/>
    <col min="7" max="7" width="8" customWidth="1"/>
  </cols>
  <sheetData>
    <row r="1" spans="1:7" ht="18.75" x14ac:dyDescent="0.3">
      <c r="A1" s="113"/>
      <c r="B1" s="67" t="s">
        <v>73</v>
      </c>
    </row>
    <row r="2" spans="1:7" x14ac:dyDescent="0.25">
      <c r="A2" s="26"/>
      <c r="B2" s="27"/>
      <c r="C2" s="28"/>
      <c r="D2" s="28"/>
      <c r="E2" s="28"/>
    </row>
    <row r="3" spans="1:7" x14ac:dyDescent="0.25">
      <c r="A3" s="26"/>
      <c r="B3" s="27" t="s">
        <v>0</v>
      </c>
      <c r="C3" s="28"/>
      <c r="D3" s="28"/>
      <c r="E3" s="28"/>
    </row>
    <row r="4" spans="1:7" x14ac:dyDescent="0.25">
      <c r="A4" s="26"/>
      <c r="B4" s="27" t="s">
        <v>1</v>
      </c>
      <c r="C4" s="28"/>
      <c r="D4" s="28"/>
      <c r="E4" s="28"/>
    </row>
    <row r="5" spans="1:7" x14ac:dyDescent="0.25">
      <c r="A5" s="26"/>
      <c r="B5" s="27" t="s">
        <v>2</v>
      </c>
      <c r="C5" s="28"/>
      <c r="D5" s="28"/>
      <c r="E5" s="28"/>
    </row>
    <row r="6" spans="1:7" x14ac:dyDescent="0.25">
      <c r="A6" s="26"/>
      <c r="B6" s="27"/>
      <c r="C6" s="28"/>
      <c r="D6" s="28"/>
      <c r="E6" s="28"/>
    </row>
    <row r="7" spans="1:7" s="89" customFormat="1" x14ac:dyDescent="0.25">
      <c r="A7" s="88" t="s">
        <v>35</v>
      </c>
      <c r="B7" s="64" t="s">
        <v>303</v>
      </c>
      <c r="C7" s="134" t="s">
        <v>105</v>
      </c>
      <c r="D7" s="171" t="s">
        <v>104</v>
      </c>
      <c r="E7" s="171"/>
      <c r="F7" s="134" t="s">
        <v>103</v>
      </c>
    </row>
    <row r="8" spans="1:7" s="89" customFormat="1" x14ac:dyDescent="0.25">
      <c r="A8" s="90"/>
      <c r="B8" s="91"/>
      <c r="C8" s="92"/>
      <c r="D8" s="88" t="s">
        <v>59</v>
      </c>
      <c r="E8" s="88" t="s">
        <v>60</v>
      </c>
      <c r="F8" s="87"/>
    </row>
    <row r="9" spans="1:7" s="22" customFormat="1" ht="45" customHeight="1" x14ac:dyDescent="0.25">
      <c r="A9" s="29" t="s">
        <v>4</v>
      </c>
      <c r="B9" s="30" t="s">
        <v>106</v>
      </c>
      <c r="C9" s="145" t="s">
        <v>3</v>
      </c>
      <c r="D9" s="29" t="s">
        <v>5</v>
      </c>
      <c r="E9" s="45"/>
      <c r="F9" s="71"/>
      <c r="G9" s="101" t="str">
        <f>IF(E9&lt;&gt;"","OK","KO")</f>
        <v>KO</v>
      </c>
    </row>
    <row r="10" spans="1:7" s="22" customFormat="1" ht="64.5" customHeight="1" x14ac:dyDescent="0.25">
      <c r="A10" s="29" t="s">
        <v>6</v>
      </c>
      <c r="B10" s="30" t="s">
        <v>107</v>
      </c>
      <c r="C10" s="145" t="s">
        <v>3</v>
      </c>
      <c r="D10" s="29" t="s">
        <v>5</v>
      </c>
      <c r="E10" s="45"/>
      <c r="F10" s="71"/>
      <c r="G10" s="101" t="str">
        <f t="shared" ref="G10:G15" si="0">IF(E10&lt;&gt;"","OK","KO")</f>
        <v>KO</v>
      </c>
    </row>
    <row r="11" spans="1:7" s="22" customFormat="1" ht="54" customHeight="1" x14ac:dyDescent="0.25">
      <c r="A11" s="29" t="s">
        <v>7</v>
      </c>
      <c r="B11" s="30" t="s">
        <v>108</v>
      </c>
      <c r="C11" s="145" t="s">
        <v>3</v>
      </c>
      <c r="D11" s="29" t="s">
        <v>5</v>
      </c>
      <c r="E11" s="45"/>
      <c r="F11" s="71"/>
      <c r="G11" s="101" t="str">
        <f t="shared" si="0"/>
        <v>KO</v>
      </c>
    </row>
    <row r="12" spans="1:7" s="22" customFormat="1" ht="54" customHeight="1" x14ac:dyDescent="0.25">
      <c r="A12" s="29" t="s">
        <v>8</v>
      </c>
      <c r="B12" s="30" t="s">
        <v>109</v>
      </c>
      <c r="C12" s="145" t="s">
        <v>3</v>
      </c>
      <c r="D12" s="29" t="s">
        <v>5</v>
      </c>
      <c r="E12" s="45"/>
      <c r="F12" s="71"/>
      <c r="G12" s="101" t="str">
        <f t="shared" si="0"/>
        <v>KO</v>
      </c>
    </row>
    <row r="13" spans="1:7" s="22" customFormat="1" ht="64.5" customHeight="1" x14ac:dyDescent="0.25">
      <c r="A13" s="29" t="s">
        <v>9</v>
      </c>
      <c r="B13" s="30" t="s">
        <v>110</v>
      </c>
      <c r="C13" s="145" t="s">
        <v>3</v>
      </c>
      <c r="D13" s="29" t="s">
        <v>5</v>
      </c>
      <c r="E13" s="45"/>
      <c r="F13" s="71"/>
      <c r="G13" s="101" t="str">
        <f t="shared" si="0"/>
        <v>KO</v>
      </c>
    </row>
    <row r="14" spans="1:7" s="25" customFormat="1" ht="30" x14ac:dyDescent="0.25">
      <c r="A14" s="29" t="s">
        <v>11</v>
      </c>
      <c r="B14" s="30" t="s">
        <v>111</v>
      </c>
      <c r="C14" s="29" t="s">
        <v>12</v>
      </c>
      <c r="D14" s="29" t="s">
        <v>5</v>
      </c>
      <c r="E14" s="45"/>
      <c r="F14" s="71"/>
      <c r="G14" s="101" t="str">
        <f t="shared" si="0"/>
        <v>KO</v>
      </c>
    </row>
    <row r="15" spans="1:7" ht="57.75" customHeight="1" x14ac:dyDescent="0.25">
      <c r="A15" s="29" t="s">
        <v>13</v>
      </c>
      <c r="B15" s="30" t="s">
        <v>112</v>
      </c>
      <c r="C15" s="145" t="s">
        <v>3</v>
      </c>
      <c r="D15" s="29" t="s">
        <v>5</v>
      </c>
      <c r="E15" s="45"/>
      <c r="F15" s="142"/>
      <c r="G15" s="101" t="str">
        <f t="shared" si="0"/>
        <v>KO</v>
      </c>
    </row>
    <row r="16" spans="1:7" ht="57.75" customHeight="1" x14ac:dyDescent="0.25">
      <c r="A16" s="29" t="s">
        <v>113</v>
      </c>
      <c r="B16" s="30" t="s">
        <v>314</v>
      </c>
      <c r="C16" s="145" t="s">
        <v>3</v>
      </c>
      <c r="D16" s="17" t="s">
        <v>5</v>
      </c>
      <c r="E16" s="45"/>
      <c r="F16" s="155"/>
      <c r="G16" s="101" t="str">
        <f>IF(E16&lt;&gt;"","OK","KO")</f>
        <v>KO</v>
      </c>
    </row>
    <row r="17" spans="1:7" ht="67.5" customHeight="1" x14ac:dyDescent="0.25">
      <c r="A17" s="29" t="s">
        <v>114</v>
      </c>
      <c r="B17" s="30" t="s">
        <v>318</v>
      </c>
      <c r="C17" s="145" t="s">
        <v>3</v>
      </c>
      <c r="D17" s="29" t="s">
        <v>115</v>
      </c>
      <c r="E17" s="115"/>
      <c r="F17" s="142"/>
      <c r="G17" s="101" t="str">
        <f>IF(E17&lt;&gt;"","OK","KO")</f>
        <v>KO</v>
      </c>
    </row>
  </sheetData>
  <sheetProtection algorithmName="SHA-512" hashValue="EvRKQQiLjRW7aiN2o6mdYRN0JoFdt+cVqdpvBMr7RBN4F17hKyQPVR4eLjuIGXP95OnV7FPGS6RVAmzrCBS+Gg==" saltValue="yBmTJb3r5ydE/uryrBT+7A==" spinCount="100000" sheet="1" objects="1" scenarios="1"/>
  <mergeCells count="1">
    <mergeCell ref="D7:E7"/>
  </mergeCells>
  <conditionalFormatting sqref="G9:G15">
    <cfRule type="cellIs" dxfId="43" priority="3" operator="equal">
      <formula>"KO"</formula>
    </cfRule>
  </conditionalFormatting>
  <conditionalFormatting sqref="G16">
    <cfRule type="cellIs" dxfId="42" priority="2" operator="equal">
      <formula>"KO"</formula>
    </cfRule>
  </conditionalFormatting>
  <conditionalFormatting sqref="G17">
    <cfRule type="cellIs" dxfId="41" priority="1" operator="equal">
      <formula>"KO"</formula>
    </cfRule>
  </conditionalFormatting>
  <dataValidations count="1">
    <dataValidation type="date" allowBlank="1" showInputMessage="1" showErrorMessage="1" sqref="E17">
      <formula1>1</formula1>
      <formula2>401768</formula2>
    </dataValidation>
  </dataValidations>
  <pageMargins left="0.70866141732283472" right="0.70866141732283472" top="0.74803149606299213" bottom="0.74803149606299213" header="0.31496062992125984" footer="0.31496062992125984"/>
  <pageSetup paperSize="9" scale="68" fitToHeight="0" orientation="landscape" r:id="rId1"/>
  <headerFooter>
    <oddFooter>&amp;LLCBFT-PSP_12/2020&amp;COnglet B1&amp;R&amp;P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E9:E16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60" zoomScaleNormal="60" workbookViewId="0">
      <selection activeCell="F30" sqref="F30"/>
    </sheetView>
  </sheetViews>
  <sheetFormatPr baseColWidth="10" defaultColWidth="11.5703125" defaultRowHeight="15" x14ac:dyDescent="0.25"/>
  <cols>
    <col min="1" max="1" width="13" customWidth="1"/>
    <col min="2" max="2" width="22.5703125" customWidth="1"/>
    <col min="3" max="5" width="25.7109375" customWidth="1"/>
    <col min="6" max="6" width="27.42578125" customWidth="1"/>
    <col min="7" max="7" width="28.85546875" customWidth="1"/>
    <col min="8" max="8" width="48" customWidth="1"/>
    <col min="9" max="9" width="31.85546875" customWidth="1"/>
    <col min="10" max="10" width="26.28515625" customWidth="1"/>
  </cols>
  <sheetData>
    <row r="1" spans="1:10" x14ac:dyDescent="0.25">
      <c r="A1" s="172" t="s">
        <v>308</v>
      </c>
      <c r="B1" s="172"/>
      <c r="C1" s="172"/>
      <c r="D1" s="172"/>
      <c r="E1" s="172"/>
    </row>
    <row r="3" spans="1:10" ht="30" customHeight="1" x14ac:dyDescent="0.25">
      <c r="A3" s="174" t="s">
        <v>116</v>
      </c>
      <c r="B3" s="174"/>
      <c r="C3" s="174"/>
      <c r="D3" s="174"/>
      <c r="E3" s="174"/>
      <c r="F3" s="174"/>
      <c r="G3" s="174"/>
      <c r="H3" s="8"/>
    </row>
    <row r="4" spans="1:10" s="5" customFormat="1" ht="30" customHeight="1" x14ac:dyDescent="0.25">
      <c r="A4" s="20" t="s">
        <v>17</v>
      </c>
      <c r="B4" s="20" t="s">
        <v>74</v>
      </c>
      <c r="C4" s="20" t="s">
        <v>19</v>
      </c>
      <c r="D4" s="20" t="s">
        <v>20</v>
      </c>
      <c r="E4" s="20" t="s">
        <v>21</v>
      </c>
      <c r="F4" s="35" t="s">
        <v>22</v>
      </c>
      <c r="G4" s="35" t="s">
        <v>23</v>
      </c>
      <c r="H4" s="20" t="s">
        <v>24</v>
      </c>
      <c r="I4" s="35" t="s">
        <v>117</v>
      </c>
      <c r="J4" s="35" t="s">
        <v>118</v>
      </c>
    </row>
    <row r="5" spans="1:10" s="22" customFormat="1" ht="20.100000000000001" customHeight="1" x14ac:dyDescent="0.25">
      <c r="A5" s="45">
        <v>1</v>
      </c>
      <c r="B5" s="32"/>
      <c r="C5" s="32"/>
      <c r="D5" s="32"/>
      <c r="E5" s="32"/>
      <c r="F5" s="106"/>
      <c r="G5" s="143"/>
      <c r="H5" s="107"/>
      <c r="I5" s="150"/>
      <c r="J5" s="151"/>
    </row>
    <row r="7" spans="1:10" x14ac:dyDescent="0.25">
      <c r="A7" t="s">
        <v>25</v>
      </c>
    </row>
    <row r="8" spans="1:10" x14ac:dyDescent="0.25">
      <c r="A8" s="108" t="s">
        <v>89</v>
      </c>
      <c r="B8" s="109"/>
      <c r="C8" s="108"/>
      <c r="D8" s="109"/>
      <c r="E8" s="109"/>
      <c r="F8" s="22"/>
      <c r="G8" s="22"/>
      <c r="H8" s="22"/>
    </row>
    <row r="9" spans="1:10" x14ac:dyDescent="0.25">
      <c r="A9" s="101" t="str">
        <f>IF(A5&lt;&gt;"","OK","KO")</f>
        <v>OK</v>
      </c>
      <c r="B9" s="101" t="str">
        <f t="shared" ref="B9:J9" si="0">IF(B5&lt;&gt;"","OK","KO")</f>
        <v>KO</v>
      </c>
      <c r="C9" s="101" t="str">
        <f t="shared" si="0"/>
        <v>KO</v>
      </c>
      <c r="D9" s="101" t="str">
        <f t="shared" si="0"/>
        <v>KO</v>
      </c>
      <c r="E9" s="101" t="str">
        <f t="shared" si="0"/>
        <v>KO</v>
      </c>
      <c r="F9" s="101" t="str">
        <f t="shared" si="0"/>
        <v>KO</v>
      </c>
      <c r="G9" s="101" t="str">
        <f t="shared" si="0"/>
        <v>KO</v>
      </c>
      <c r="H9" s="101" t="str">
        <f t="shared" si="0"/>
        <v>KO</v>
      </c>
      <c r="I9" s="101" t="str">
        <f t="shared" si="0"/>
        <v>KO</v>
      </c>
      <c r="J9" s="101" t="str">
        <f t="shared" si="0"/>
        <v>KO</v>
      </c>
    </row>
    <row r="10" spans="1:10" s="65" customFormat="1" x14ac:dyDescent="0.25">
      <c r="A10" s="102"/>
      <c r="B10" s="102"/>
      <c r="C10" s="102"/>
      <c r="D10" s="102"/>
      <c r="E10" s="102"/>
      <c r="F10" s="102"/>
      <c r="G10" s="102"/>
      <c r="H10" s="102"/>
    </row>
    <row r="11" spans="1:10" s="65" customFormat="1" x14ac:dyDescent="0.25">
      <c r="A11" s="102"/>
      <c r="B11" s="102"/>
      <c r="C11" s="102"/>
      <c r="D11" s="102"/>
      <c r="E11" s="102"/>
      <c r="F11" s="102"/>
      <c r="G11" s="102"/>
      <c r="H11" s="102"/>
    </row>
    <row r="12" spans="1:10" s="33" customFormat="1" ht="30" customHeight="1" x14ac:dyDescent="0.25">
      <c r="A12" s="175" t="s">
        <v>119</v>
      </c>
      <c r="B12" s="175"/>
      <c r="C12" s="175"/>
      <c r="D12" s="175"/>
    </row>
    <row r="13" spans="1:10" s="6" customFormat="1" ht="27" customHeight="1" x14ac:dyDescent="0.25">
      <c r="A13" s="20" t="s">
        <v>26</v>
      </c>
      <c r="B13" s="20" t="s">
        <v>74</v>
      </c>
      <c r="C13" s="20" t="s">
        <v>19</v>
      </c>
      <c r="D13" s="20" t="s">
        <v>20</v>
      </c>
      <c r="E13" s="20" t="s">
        <v>21</v>
      </c>
      <c r="F13" s="20" t="s">
        <v>22</v>
      </c>
      <c r="G13" s="35" t="s">
        <v>23</v>
      </c>
      <c r="H13" s="20" t="s">
        <v>24</v>
      </c>
    </row>
    <row r="14" spans="1:10" s="22" customFormat="1" ht="20.100000000000001" customHeight="1" x14ac:dyDescent="0.25">
      <c r="A14" s="45">
        <v>1</v>
      </c>
      <c r="B14" s="32"/>
      <c r="C14" s="32"/>
      <c r="D14" s="32"/>
      <c r="E14" s="32"/>
      <c r="F14" s="106"/>
      <c r="G14" s="143"/>
      <c r="H14" s="107"/>
    </row>
    <row r="15" spans="1:10" s="22" customFormat="1" ht="20.100000000000001" customHeight="1" x14ac:dyDescent="0.25">
      <c r="A15" s="45">
        <v>2</v>
      </c>
      <c r="B15" s="32"/>
      <c r="C15" s="32"/>
      <c r="D15" s="32"/>
      <c r="E15" s="32"/>
      <c r="F15" s="106"/>
      <c r="G15" s="143"/>
      <c r="H15" s="107"/>
    </row>
    <row r="16" spans="1:10" s="22" customFormat="1" ht="20.100000000000001" customHeight="1" x14ac:dyDescent="0.25">
      <c r="A16" s="45">
        <v>3</v>
      </c>
      <c r="B16" s="32"/>
      <c r="C16" s="32"/>
      <c r="D16" s="32"/>
      <c r="E16" s="32"/>
      <c r="F16" s="106"/>
      <c r="G16" s="143"/>
      <c r="H16" s="107"/>
    </row>
    <row r="17" spans="1:9" s="22" customFormat="1" ht="20.100000000000001" customHeight="1" x14ac:dyDescent="0.25">
      <c r="A17" s="45">
        <v>4</v>
      </c>
      <c r="B17" s="32"/>
      <c r="C17" s="32"/>
      <c r="D17" s="32"/>
      <c r="E17" s="32"/>
      <c r="F17" s="106"/>
      <c r="G17" s="143"/>
      <c r="H17" s="107"/>
    </row>
    <row r="18" spans="1:9" s="22" customFormat="1" ht="20.100000000000001" customHeight="1" x14ac:dyDescent="0.25">
      <c r="A18" s="45">
        <v>5</v>
      </c>
      <c r="B18" s="32"/>
      <c r="C18" s="32"/>
      <c r="D18" s="32"/>
      <c r="E18" s="32"/>
      <c r="F18" s="106"/>
      <c r="G18" s="143"/>
      <c r="H18" s="107"/>
    </row>
    <row r="19" spans="1:9" x14ac:dyDescent="0.25">
      <c r="A19" t="s">
        <v>25</v>
      </c>
    </row>
    <row r="20" spans="1:9" ht="9" customHeight="1" x14ac:dyDescent="0.25"/>
    <row r="21" spans="1:9" x14ac:dyDescent="0.25">
      <c r="A21" s="108" t="s">
        <v>88</v>
      </c>
      <c r="B21" s="109"/>
      <c r="C21" s="108"/>
      <c r="D21" s="109"/>
      <c r="E21" s="109"/>
      <c r="F21" s="22"/>
      <c r="G21" s="22"/>
      <c r="H21" s="22"/>
    </row>
    <row r="22" spans="1:9" x14ac:dyDescent="0.25">
      <c r="A22" s="101" t="str">
        <f>IF(A14&lt;&gt;"","OK","KO")</f>
        <v>OK</v>
      </c>
      <c r="B22" s="101" t="str">
        <f t="shared" ref="B22:H22" si="1">IF(B14&lt;&gt;"","OK","KO")</f>
        <v>KO</v>
      </c>
      <c r="C22" s="101" t="str">
        <f t="shared" si="1"/>
        <v>KO</v>
      </c>
      <c r="D22" s="101" t="str">
        <f t="shared" si="1"/>
        <v>KO</v>
      </c>
      <c r="E22" s="101" t="str">
        <f t="shared" si="1"/>
        <v>KO</v>
      </c>
      <c r="F22" s="101" t="str">
        <f t="shared" si="1"/>
        <v>KO</v>
      </c>
      <c r="G22" s="101" t="str">
        <f t="shared" si="1"/>
        <v>KO</v>
      </c>
      <c r="H22" s="101" t="str">
        <f t="shared" si="1"/>
        <v>KO</v>
      </c>
    </row>
    <row r="24" spans="1:9" s="33" customFormat="1" ht="30" customHeight="1" x14ac:dyDescent="0.25">
      <c r="A24" s="175" t="s">
        <v>120</v>
      </c>
      <c r="B24" s="175"/>
      <c r="C24" s="175"/>
    </row>
    <row r="25" spans="1:9" s="6" customFormat="1" ht="20.100000000000001" customHeight="1" x14ac:dyDescent="0.25">
      <c r="A25" s="20" t="s">
        <v>26</v>
      </c>
      <c r="B25" s="20" t="s">
        <v>74</v>
      </c>
      <c r="C25" s="20" t="s">
        <v>19</v>
      </c>
      <c r="D25" s="36" t="s">
        <v>20</v>
      </c>
      <c r="E25" s="20" t="s">
        <v>21</v>
      </c>
      <c r="F25" s="20" t="s">
        <v>22</v>
      </c>
      <c r="G25" s="35" t="s">
        <v>23</v>
      </c>
      <c r="H25" s="20" t="s">
        <v>24</v>
      </c>
      <c r="I25" s="111"/>
    </row>
    <row r="26" spans="1:9" s="22" customFormat="1" ht="20.100000000000001" customHeight="1" x14ac:dyDescent="0.25">
      <c r="A26" s="45">
        <v>1</v>
      </c>
      <c r="B26" s="32"/>
      <c r="C26" s="32"/>
      <c r="D26" s="32"/>
      <c r="E26" s="32"/>
      <c r="F26" s="106"/>
      <c r="G26" s="106"/>
      <c r="H26" s="107"/>
    </row>
    <row r="27" spans="1:9" s="22" customFormat="1" ht="20.100000000000001" customHeight="1" x14ac:dyDescent="0.25">
      <c r="A27" s="45">
        <v>2</v>
      </c>
      <c r="B27" s="32"/>
      <c r="C27" s="32"/>
      <c r="D27" s="32"/>
      <c r="E27" s="32"/>
      <c r="F27" s="106"/>
      <c r="G27" s="143"/>
      <c r="H27" s="107"/>
    </row>
    <row r="28" spans="1:9" s="22" customFormat="1" ht="20.100000000000001" customHeight="1" x14ac:dyDescent="0.25">
      <c r="A28" s="45">
        <v>3</v>
      </c>
      <c r="B28" s="32"/>
      <c r="C28" s="32"/>
      <c r="D28" s="32"/>
      <c r="E28" s="32"/>
      <c r="F28" s="106"/>
      <c r="G28" s="143"/>
      <c r="H28" s="107"/>
    </row>
    <row r="29" spans="1:9" s="22" customFormat="1" ht="20.100000000000001" customHeight="1" x14ac:dyDescent="0.25">
      <c r="A29" s="45">
        <v>4</v>
      </c>
      <c r="B29" s="32"/>
      <c r="C29" s="32"/>
      <c r="D29" s="32"/>
      <c r="E29" s="32"/>
      <c r="F29" s="106"/>
      <c r="G29" s="143"/>
      <c r="H29" s="107"/>
    </row>
    <row r="30" spans="1:9" s="22" customFormat="1" ht="20.100000000000001" customHeight="1" x14ac:dyDescent="0.25">
      <c r="A30" s="45">
        <v>5</v>
      </c>
      <c r="B30" s="32"/>
      <c r="C30" s="32"/>
      <c r="D30" s="32"/>
      <c r="E30" s="32"/>
      <c r="F30" s="106"/>
      <c r="G30" s="144"/>
      <c r="H30" s="107"/>
    </row>
    <row r="31" spans="1:9" x14ac:dyDescent="0.25">
      <c r="A31" t="s">
        <v>27</v>
      </c>
    </row>
    <row r="33" spans="1:9" x14ac:dyDescent="0.25">
      <c r="A33" s="108" t="s">
        <v>88</v>
      </c>
      <c r="B33" s="109"/>
      <c r="C33" s="108"/>
      <c r="D33" s="109"/>
      <c r="E33" s="109"/>
      <c r="F33" s="22"/>
      <c r="G33" s="22"/>
      <c r="H33" s="22"/>
    </row>
    <row r="34" spans="1:9" x14ac:dyDescent="0.25">
      <c r="A34" s="101" t="str">
        <f>IF(A26&lt;&gt;"","OK","KO")</f>
        <v>OK</v>
      </c>
      <c r="B34" s="101" t="str">
        <f t="shared" ref="B34:H34" si="2">IF(B26&lt;&gt;"","OK","KO")</f>
        <v>KO</v>
      </c>
      <c r="C34" s="101" t="str">
        <f t="shared" si="2"/>
        <v>KO</v>
      </c>
      <c r="D34" s="101" t="str">
        <f t="shared" si="2"/>
        <v>KO</v>
      </c>
      <c r="E34" s="101" t="str">
        <f t="shared" si="2"/>
        <v>KO</v>
      </c>
      <c r="F34" s="101" t="str">
        <f t="shared" si="2"/>
        <v>KO</v>
      </c>
      <c r="G34" s="101" t="str">
        <f t="shared" si="2"/>
        <v>KO</v>
      </c>
      <c r="H34" s="101" t="str">
        <f t="shared" si="2"/>
        <v>KO</v>
      </c>
    </row>
    <row r="36" spans="1:9" ht="132.75" customHeight="1" x14ac:dyDescent="0.25">
      <c r="A36" s="173" t="s">
        <v>121</v>
      </c>
      <c r="B36" s="173"/>
      <c r="C36" s="173"/>
      <c r="D36" s="173"/>
      <c r="E36" s="173"/>
      <c r="F36" s="173"/>
      <c r="G36" s="173"/>
      <c r="H36" s="173"/>
      <c r="I36" s="7"/>
    </row>
    <row r="37" spans="1:9" x14ac:dyDescent="0.25">
      <c r="A37" s="152" t="s">
        <v>28</v>
      </c>
    </row>
    <row r="38" spans="1:9" x14ac:dyDescent="0.25">
      <c r="A38" s="152" t="s">
        <v>29</v>
      </c>
    </row>
    <row r="39" spans="1:9" x14ac:dyDescent="0.25">
      <c r="A39" s="152" t="s">
        <v>30</v>
      </c>
    </row>
  </sheetData>
  <mergeCells count="5">
    <mergeCell ref="A1:E1"/>
    <mergeCell ref="A36:H36"/>
    <mergeCell ref="A3:G3"/>
    <mergeCell ref="A12:D12"/>
    <mergeCell ref="A24:C24"/>
  </mergeCells>
  <conditionalFormatting sqref="A10:H11 A22:H22">
    <cfRule type="cellIs" dxfId="40" priority="3" operator="equal">
      <formula>"KO"</formula>
    </cfRule>
  </conditionalFormatting>
  <conditionalFormatting sqref="A9:J9">
    <cfRule type="cellIs" dxfId="39" priority="2" operator="equal">
      <formula>"KO"</formula>
    </cfRule>
  </conditionalFormatting>
  <conditionalFormatting sqref="A34:H34">
    <cfRule type="cellIs" dxfId="38" priority="1" operator="equal">
      <formula>"KO"</formula>
    </cfRule>
  </conditionalFormatting>
  <pageMargins left="0.70866141732283472" right="0.70866141732283472" top="0.59055118110236227" bottom="0.39370078740157483" header="0" footer="0"/>
  <pageSetup paperSize="9" scale="64" fitToHeight="0" orientation="landscape" r:id="rId1"/>
  <headerFooter>
    <oddFooter>&amp;LLCBFT-PSP_12/2020&amp;COnglet B2-2&amp;R&amp;P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Feuille_Technique!$C$9:$C$10</xm:f>
          </x14:formula1>
          <xm:sqref>B26:B30 B14:B18 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90" zoomScaleNormal="90" workbookViewId="0">
      <selection activeCell="B9" sqref="B9"/>
    </sheetView>
  </sheetViews>
  <sheetFormatPr baseColWidth="10" defaultColWidth="11.42578125" defaultRowHeight="15" x14ac:dyDescent="0.25"/>
  <cols>
    <col min="1" max="1" width="13" style="5" customWidth="1"/>
    <col min="2" max="2" width="91.85546875" style="22" customWidth="1"/>
    <col min="3" max="3" width="14.140625" style="22" customWidth="1"/>
    <col min="4" max="4" width="5.85546875" style="5" customWidth="1"/>
    <col min="5" max="5" width="16" style="22" customWidth="1"/>
    <col min="6" max="6" width="45" style="70" customWidth="1"/>
    <col min="7" max="7" width="6.42578125" style="66" customWidth="1"/>
    <col min="8" max="13" width="11.42578125" style="66"/>
    <col min="14" max="16384" width="11.42578125" style="22"/>
  </cols>
  <sheetData>
    <row r="1" spans="1:7" customFormat="1" ht="18.75" x14ac:dyDescent="0.3">
      <c r="A1" s="113"/>
      <c r="B1" s="67" t="s">
        <v>73</v>
      </c>
      <c r="C1" s="67"/>
      <c r="D1" s="5"/>
      <c r="E1" s="5"/>
      <c r="F1" s="72"/>
      <c r="G1" s="65"/>
    </row>
    <row r="2" spans="1:7" customFormat="1" x14ac:dyDescent="0.25">
      <c r="A2" s="26"/>
      <c r="B2" s="27"/>
      <c r="C2" s="27"/>
      <c r="D2" s="28"/>
      <c r="E2" s="28"/>
      <c r="F2" s="73"/>
      <c r="G2" s="65"/>
    </row>
    <row r="3" spans="1:7" customFormat="1" x14ac:dyDescent="0.25">
      <c r="A3" s="26"/>
      <c r="B3" s="27" t="s">
        <v>0</v>
      </c>
      <c r="C3" s="27"/>
      <c r="D3" s="28"/>
      <c r="E3" s="28"/>
      <c r="F3" s="73"/>
      <c r="G3" s="65"/>
    </row>
    <row r="4" spans="1:7" customFormat="1" x14ac:dyDescent="0.25">
      <c r="A4" s="26"/>
      <c r="B4" s="27"/>
      <c r="C4" s="27"/>
      <c r="D4" s="28"/>
      <c r="E4" s="28"/>
      <c r="F4" s="73"/>
      <c r="G4" s="65"/>
    </row>
    <row r="5" spans="1:7" customFormat="1" x14ac:dyDescent="0.25">
      <c r="A5" s="26"/>
      <c r="B5" s="27"/>
      <c r="C5" s="27"/>
      <c r="D5" s="28"/>
      <c r="E5" s="28"/>
      <c r="F5" s="73"/>
      <c r="G5" s="65"/>
    </row>
    <row r="7" spans="1:7" x14ac:dyDescent="0.25">
      <c r="A7" s="68" t="s">
        <v>35</v>
      </c>
      <c r="B7" s="64" t="s">
        <v>122</v>
      </c>
      <c r="C7" s="146" t="s">
        <v>105</v>
      </c>
      <c r="D7" s="176" t="s">
        <v>104</v>
      </c>
      <c r="E7" s="176"/>
      <c r="F7" s="75" t="s">
        <v>103</v>
      </c>
    </row>
    <row r="8" spans="1:7" x14ac:dyDescent="0.25">
      <c r="B8" s="33"/>
      <c r="C8" s="33"/>
      <c r="D8" s="111" t="s">
        <v>59</v>
      </c>
      <c r="E8" s="111" t="s">
        <v>60</v>
      </c>
      <c r="F8" s="74"/>
    </row>
    <row r="9" spans="1:7" ht="53.25" customHeight="1" x14ac:dyDescent="0.25">
      <c r="A9" s="9" t="s">
        <v>123</v>
      </c>
      <c r="B9" s="30" t="s">
        <v>124</v>
      </c>
      <c r="C9" s="154" t="s">
        <v>33</v>
      </c>
      <c r="D9" s="3" t="s">
        <v>5</v>
      </c>
      <c r="E9" s="45"/>
      <c r="F9" s="71"/>
      <c r="G9" s="101" t="str">
        <f>IF(E9&lt;&gt;"","OK","KO")</f>
        <v>KO</v>
      </c>
    </row>
  </sheetData>
  <sheetProtection algorithmName="SHA-512" hashValue="3Yg/IQxS/QbCzMccZLv7cJZY0x9lOJE5X51ITBmbBkkoxgqzTSsS9Ssf//Q5i7W4jwa01lE2d8idaR+fB09nqA==" saltValue="cW4zkaziRArJyeMw6HHliQ==" spinCount="100000" sheet="1" objects="1" scenarios="1"/>
  <mergeCells count="1">
    <mergeCell ref="D7:E7"/>
  </mergeCells>
  <conditionalFormatting sqref="G9">
    <cfRule type="cellIs" dxfId="37" priority="9" operator="equal">
      <formula>"KO"</formula>
    </cfRule>
  </conditionalFormatting>
  <pageMargins left="0.70866141732283472" right="0.70866141732283472" top="0.74803149606299213" bottom="0.74803149606299213" header="0.31496062992125984" footer="0.31496062992125984"/>
  <pageSetup paperSize="9" scale="73" fitToHeight="0" orientation="landscape" r:id="rId1"/>
  <headerFooter>
    <oddFooter>&amp;LLCBFT-PSP_12/2020&amp;COnglet B2-1&amp;R&amp;P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80" zoomScaleNormal="80" workbookViewId="0">
      <selection activeCell="F20" sqref="F20"/>
    </sheetView>
  </sheetViews>
  <sheetFormatPr baseColWidth="10" defaultColWidth="11.5703125" defaultRowHeight="15" x14ac:dyDescent="0.25"/>
  <cols>
    <col min="1" max="1" width="14" style="5" customWidth="1"/>
    <col min="2" max="2" width="69.42578125" customWidth="1"/>
    <col min="3" max="3" width="16.7109375" style="5" customWidth="1"/>
    <col min="4" max="4" width="7" style="5" customWidth="1"/>
    <col min="5" max="5" width="14.7109375" style="5" customWidth="1"/>
    <col min="6" max="6" width="45.7109375" customWidth="1"/>
    <col min="7" max="7" width="6.85546875" customWidth="1"/>
  </cols>
  <sheetData>
    <row r="1" spans="1:7" ht="18.75" x14ac:dyDescent="0.3">
      <c r="A1" s="113"/>
      <c r="B1" s="67" t="s">
        <v>73</v>
      </c>
      <c r="F1" s="5"/>
    </row>
    <row r="2" spans="1:7" ht="18.75" x14ac:dyDescent="0.3">
      <c r="A2" s="149"/>
      <c r="B2" s="67"/>
      <c r="F2" s="5"/>
    </row>
    <row r="3" spans="1:7" x14ac:dyDescent="0.25">
      <c r="A3" s="26"/>
      <c r="B3" s="27" t="s">
        <v>0</v>
      </c>
      <c r="C3" s="28"/>
      <c r="D3" s="28"/>
      <c r="E3" s="28"/>
      <c r="F3" s="28"/>
    </row>
    <row r="4" spans="1:7" x14ac:dyDescent="0.25">
      <c r="A4" s="26"/>
      <c r="B4" s="27" t="s">
        <v>2</v>
      </c>
      <c r="C4" s="28"/>
      <c r="D4" s="28"/>
      <c r="E4" s="28"/>
      <c r="F4" s="28"/>
    </row>
    <row r="5" spans="1:7" x14ac:dyDescent="0.25">
      <c r="A5" s="26"/>
      <c r="B5" s="27"/>
      <c r="C5" s="28"/>
      <c r="D5" s="28"/>
      <c r="E5" s="28"/>
      <c r="F5" s="28"/>
    </row>
    <row r="7" spans="1:7" s="33" customFormat="1" ht="21.75" customHeight="1" x14ac:dyDescent="0.25">
      <c r="A7" s="68" t="s">
        <v>35</v>
      </c>
      <c r="B7" s="167" t="s">
        <v>304</v>
      </c>
      <c r="C7" s="164" t="s">
        <v>105</v>
      </c>
      <c r="D7" s="176" t="s">
        <v>104</v>
      </c>
      <c r="E7" s="176"/>
      <c r="F7" s="75" t="s">
        <v>103</v>
      </c>
    </row>
    <row r="8" spans="1:7" x14ac:dyDescent="0.25">
      <c r="B8" s="33"/>
      <c r="C8" s="33"/>
      <c r="D8" s="166" t="s">
        <v>59</v>
      </c>
      <c r="E8" s="166" t="s">
        <v>60</v>
      </c>
      <c r="F8" s="74"/>
    </row>
    <row r="9" spans="1:7" s="46" customFormat="1" ht="45" x14ac:dyDescent="0.25">
      <c r="A9" s="9" t="s">
        <v>15</v>
      </c>
      <c r="B9" s="30" t="s">
        <v>125</v>
      </c>
      <c r="C9" s="154" t="s">
        <v>31</v>
      </c>
      <c r="D9" s="3" t="s">
        <v>5</v>
      </c>
      <c r="E9" s="45"/>
      <c r="F9" s="69"/>
      <c r="G9" s="101" t="str">
        <f>IF(E9&lt;&gt;"","OK","KO")</f>
        <v>KO</v>
      </c>
    </row>
    <row r="10" spans="1:7" s="46" customFormat="1" ht="45" x14ac:dyDescent="0.25">
      <c r="A10" s="9" t="s">
        <v>16</v>
      </c>
      <c r="B10" s="30" t="s">
        <v>126</v>
      </c>
      <c r="C10" s="154" t="s">
        <v>32</v>
      </c>
      <c r="D10" s="3" t="s">
        <v>14</v>
      </c>
      <c r="E10" s="115"/>
      <c r="F10" s="69"/>
      <c r="G10" s="101" t="str">
        <f>IF(E10&lt;&gt;"","OK","KO")</f>
        <v>KO</v>
      </c>
    </row>
  </sheetData>
  <sheetProtection algorithmName="SHA-512" hashValue="7C1ynTWpZXCvsERNivptLQflbHeN7OtmfsCgKd1GG/dcZX9L58xQ+14xHeHkaEUb3bBTzWZ/3jCmDJMv39/O+w==" saltValue="Gn9KnCpygHWgXB7qhOxtzg==" spinCount="100000" sheet="1" objects="1" scenarios="1"/>
  <mergeCells count="1">
    <mergeCell ref="D7:E7"/>
  </mergeCells>
  <conditionalFormatting sqref="G9:G10">
    <cfRule type="cellIs" dxfId="36" priority="2" operator="equal">
      <formula>"KO"</formula>
    </cfRule>
  </conditionalFormatting>
  <dataValidations count="1">
    <dataValidation type="date" allowBlank="1" showInputMessage="1" showErrorMessage="1" sqref="E10">
      <formula1>1</formula1>
      <formula2>401768</formula2>
    </dataValidation>
  </dataValidations>
  <printOptions horizontalCentered="1"/>
  <pageMargins left="0.39370078740157483" right="0.19685039370078741" top="0.74803149606299213" bottom="0.74803149606299213" header="0.31496062992125984" footer="0.31496062992125984"/>
  <pageSetup paperSize="9" scale="83" fitToHeight="0" orientation="landscape" r:id="rId1"/>
  <headerFooter>
    <oddFooter>&amp;LLCBFT-PSP_12/2020&amp;COnglet B2-3&amp;R&amp;P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4" zoomScale="80" zoomScaleNormal="80" workbookViewId="0">
      <selection activeCell="B14" sqref="B14"/>
    </sheetView>
  </sheetViews>
  <sheetFormatPr baseColWidth="10" defaultColWidth="11.42578125" defaultRowHeight="15" x14ac:dyDescent="0.25"/>
  <cols>
    <col min="1" max="1" width="13.28515625" style="14" customWidth="1"/>
    <col min="2" max="2" width="83.28515625" style="16" customWidth="1"/>
    <col min="3" max="3" width="19.5703125" style="15" customWidth="1"/>
    <col min="4" max="4" width="6.28515625" style="14" customWidth="1"/>
    <col min="5" max="5" width="17.140625" style="14" customWidth="1"/>
    <col min="6" max="6" width="38" style="16" customWidth="1"/>
    <col min="7" max="7" width="7.42578125" style="16" customWidth="1"/>
    <col min="8" max="16384" width="11.42578125" style="16"/>
  </cols>
  <sheetData>
    <row r="1" spans="1:7" s="13" customFormat="1" ht="18.75" x14ac:dyDescent="0.3">
      <c r="A1" s="11"/>
      <c r="B1" s="67" t="s">
        <v>73</v>
      </c>
      <c r="C1" s="12"/>
      <c r="D1" s="11"/>
      <c r="E1" s="11"/>
    </row>
    <row r="2" spans="1:7" s="13" customFormat="1" ht="18.75" x14ac:dyDescent="0.3">
      <c r="A2" s="11"/>
      <c r="B2" s="67"/>
      <c r="C2" s="12"/>
      <c r="D2" s="11"/>
      <c r="E2" s="11"/>
    </row>
    <row r="3" spans="1:7" x14ac:dyDescent="0.25">
      <c r="B3" s="16" t="s">
        <v>0</v>
      </c>
    </row>
    <row r="4" spans="1:7" x14ac:dyDescent="0.25">
      <c r="B4" s="27" t="s">
        <v>2</v>
      </c>
    </row>
    <row r="5" spans="1:7" x14ac:dyDescent="0.25">
      <c r="B5" s="27"/>
    </row>
    <row r="7" spans="1:7" s="79" customFormat="1" ht="22.5" customHeight="1" x14ac:dyDescent="0.25">
      <c r="A7" s="112" t="s">
        <v>35</v>
      </c>
      <c r="B7" s="162" t="s">
        <v>305</v>
      </c>
      <c r="C7" s="78" t="s">
        <v>105</v>
      </c>
      <c r="D7" s="171" t="s">
        <v>104</v>
      </c>
      <c r="E7" s="171"/>
      <c r="F7" s="110" t="s">
        <v>103</v>
      </c>
    </row>
    <row r="8" spans="1:7" s="37" customFormat="1" ht="20.100000000000001" customHeight="1" x14ac:dyDescent="0.25">
      <c r="A8" s="11"/>
      <c r="B8" s="82"/>
      <c r="C8" s="12"/>
      <c r="D8" s="111" t="s">
        <v>59</v>
      </c>
      <c r="E8" s="111" t="s">
        <v>60</v>
      </c>
      <c r="F8" s="74"/>
    </row>
    <row r="9" spans="1:7" ht="54" customHeight="1" x14ac:dyDescent="0.25">
      <c r="A9" s="17" t="s">
        <v>34</v>
      </c>
      <c r="B9" s="19" t="s">
        <v>127</v>
      </c>
      <c r="C9" s="154" t="s">
        <v>128</v>
      </c>
      <c r="D9" s="17" t="s">
        <v>5</v>
      </c>
      <c r="E9" s="80"/>
      <c r="F9" s="81"/>
      <c r="G9" s="101" t="str">
        <f t="shared" ref="G9:G16" si="0">IF(E9&lt;&gt;"","OK","KO")</f>
        <v>KO</v>
      </c>
    </row>
    <row r="10" spans="1:7" ht="60" customHeight="1" x14ac:dyDescent="0.25">
      <c r="A10" s="17" t="s">
        <v>129</v>
      </c>
      <c r="B10" s="18" t="s">
        <v>130</v>
      </c>
      <c r="C10" s="154" t="s">
        <v>131</v>
      </c>
      <c r="D10" s="116" t="s">
        <v>14</v>
      </c>
      <c r="E10" s="115"/>
      <c r="F10" s="81"/>
      <c r="G10" s="101" t="str">
        <f t="shared" si="0"/>
        <v>KO</v>
      </c>
    </row>
    <row r="11" spans="1:7" ht="54.75" customHeight="1" x14ac:dyDescent="0.25">
      <c r="A11" s="17" t="s">
        <v>132</v>
      </c>
      <c r="B11" s="18" t="s">
        <v>133</v>
      </c>
      <c r="C11" s="154" t="s">
        <v>134</v>
      </c>
      <c r="D11" s="116" t="s">
        <v>5</v>
      </c>
      <c r="E11" s="80"/>
      <c r="F11" s="81"/>
      <c r="G11" s="101" t="str">
        <f t="shared" si="0"/>
        <v>KO</v>
      </c>
    </row>
    <row r="12" spans="1:7" ht="49.5" customHeight="1" x14ac:dyDescent="0.25">
      <c r="A12" s="17" t="s">
        <v>135</v>
      </c>
      <c r="B12" s="18" t="s">
        <v>136</v>
      </c>
      <c r="C12" s="154" t="s">
        <v>137</v>
      </c>
      <c r="D12" s="116" t="s">
        <v>5</v>
      </c>
      <c r="E12" s="80"/>
      <c r="F12" s="81"/>
      <c r="G12" s="101" t="str">
        <f t="shared" si="0"/>
        <v>KO</v>
      </c>
    </row>
    <row r="13" spans="1:7" ht="63" customHeight="1" x14ac:dyDescent="0.25">
      <c r="A13" s="17" t="s">
        <v>138</v>
      </c>
      <c r="B13" s="18" t="s">
        <v>139</v>
      </c>
      <c r="C13" s="156" t="s">
        <v>140</v>
      </c>
      <c r="D13" s="17" t="s">
        <v>5</v>
      </c>
      <c r="E13" s="80"/>
      <c r="F13" s="77"/>
      <c r="G13" s="101" t="str">
        <f t="shared" si="0"/>
        <v>KO</v>
      </c>
    </row>
    <row r="14" spans="1:7" ht="65.25" customHeight="1" x14ac:dyDescent="0.25">
      <c r="A14" s="17" t="s">
        <v>141</v>
      </c>
      <c r="B14" s="18" t="s">
        <v>142</v>
      </c>
      <c r="C14" s="154" t="s">
        <v>143</v>
      </c>
      <c r="D14" s="17" t="s">
        <v>5</v>
      </c>
      <c r="E14" s="80"/>
      <c r="F14" s="77"/>
      <c r="G14" s="101" t="str">
        <f t="shared" si="0"/>
        <v>KO</v>
      </c>
    </row>
    <row r="15" spans="1:7" ht="68.25" customHeight="1" x14ac:dyDescent="0.25">
      <c r="A15" s="17" t="s">
        <v>144</v>
      </c>
      <c r="B15" s="19" t="s">
        <v>145</v>
      </c>
      <c r="C15" s="154" t="s">
        <v>131</v>
      </c>
      <c r="D15" s="17" t="s">
        <v>5</v>
      </c>
      <c r="E15" s="80"/>
      <c r="F15" s="77"/>
      <c r="G15" s="101" t="str">
        <f t="shared" si="0"/>
        <v>KO</v>
      </c>
    </row>
    <row r="16" spans="1:7" ht="77.25" customHeight="1" x14ac:dyDescent="0.25">
      <c r="A16" s="17" t="s">
        <v>146</v>
      </c>
      <c r="B16" s="19" t="s">
        <v>315</v>
      </c>
      <c r="C16" s="42"/>
      <c r="D16" s="17" t="s">
        <v>5</v>
      </c>
      <c r="E16" s="80"/>
      <c r="F16" s="77"/>
      <c r="G16" s="101" t="str">
        <f t="shared" si="0"/>
        <v>KO</v>
      </c>
    </row>
  </sheetData>
  <sheetProtection algorithmName="SHA-512" hashValue="81LcGcbWDC2SD5J/OTonTZl3GhTgwL445JIwSift6nqSbPW44Dk1SZNSREcqEdz4CgCg4iG9KqYdOgSrYZNJmA==" saltValue="jUBA4G+aiHS1fs0mYpVizg==" spinCount="100000" sheet="1" objects="1" scenarios="1"/>
  <mergeCells count="1">
    <mergeCell ref="D7:E7"/>
  </mergeCells>
  <conditionalFormatting sqref="G9">
    <cfRule type="cellIs" dxfId="35" priority="6" operator="equal">
      <formula>"KO"</formula>
    </cfRule>
  </conditionalFormatting>
  <conditionalFormatting sqref="G10">
    <cfRule type="cellIs" dxfId="34" priority="5" operator="equal">
      <formula>"KO"</formula>
    </cfRule>
  </conditionalFormatting>
  <conditionalFormatting sqref="G11:G12">
    <cfRule type="cellIs" dxfId="33" priority="4" operator="equal">
      <formula>"KO"</formula>
    </cfRule>
  </conditionalFormatting>
  <conditionalFormatting sqref="G13:G16">
    <cfRule type="cellIs" dxfId="32" priority="3" operator="equal">
      <formula>"KO"</formula>
    </cfRule>
  </conditionalFormatting>
  <dataValidations count="1">
    <dataValidation type="date" allowBlank="1" showInputMessage="1" showErrorMessage="1" sqref="E10">
      <formula1>1</formula1>
      <formula2>401768</formula2>
    </dataValidation>
  </dataValidations>
  <printOptions horizontalCentered="1"/>
  <pageMargins left="0.39370078740157483" right="0.39370078740157483" top="0.19685039370078741" bottom="0.39370078740157483" header="0" footer="0"/>
  <pageSetup paperSize="9" scale="76" fitToHeight="0" orientation="landscape" r:id="rId1"/>
  <headerFooter>
    <oddFooter>&amp;LLCBFT-PSP_12/2020&amp;COnglet B3&amp;R&amp;P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E9 E11:E16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80" zoomScaleNormal="80" workbookViewId="0">
      <selection activeCell="B10" sqref="B10"/>
    </sheetView>
  </sheetViews>
  <sheetFormatPr baseColWidth="10" defaultColWidth="11.42578125" defaultRowHeight="15" x14ac:dyDescent="0.25"/>
  <cols>
    <col min="1" max="1" width="12.5703125" style="5" customWidth="1"/>
    <col min="2" max="2" width="106.5703125" style="22" customWidth="1"/>
    <col min="3" max="3" width="29.5703125" style="1" customWidth="1"/>
    <col min="4" max="4" width="7.7109375" style="5" customWidth="1"/>
    <col min="5" max="5" width="16.28515625" style="5" customWidth="1"/>
    <col min="6" max="6" width="46.140625" style="39" customWidth="1"/>
    <col min="7" max="7" width="6.7109375" style="22" customWidth="1"/>
    <col min="8" max="16384" width="11.42578125" style="22"/>
  </cols>
  <sheetData>
    <row r="1" spans="1:7" s="33" customFormat="1" ht="19.5" customHeight="1" x14ac:dyDescent="0.3">
      <c r="A1" s="111"/>
      <c r="B1" s="67" t="s">
        <v>73</v>
      </c>
      <c r="C1" s="4"/>
      <c r="D1" s="111"/>
      <c r="E1" s="111"/>
      <c r="F1" s="34"/>
    </row>
    <row r="2" spans="1:7" s="33" customFormat="1" ht="19.5" customHeight="1" x14ac:dyDescent="0.3">
      <c r="A2" s="147"/>
      <c r="B2" s="67"/>
      <c r="C2" s="4"/>
      <c r="D2" s="147"/>
      <c r="E2" s="147"/>
      <c r="F2" s="34"/>
    </row>
    <row r="3" spans="1:7" ht="20.100000000000001" customHeight="1" x14ac:dyDescent="0.25">
      <c r="B3" s="22" t="s">
        <v>0</v>
      </c>
    </row>
    <row r="4" spans="1:7" ht="20.100000000000001" customHeight="1" x14ac:dyDescent="0.25"/>
    <row r="5" spans="1:7" ht="20.100000000000001" customHeight="1" x14ac:dyDescent="0.25"/>
    <row r="7" spans="1:7" s="33" customFormat="1" ht="30" customHeight="1" x14ac:dyDescent="0.25">
      <c r="A7" s="38" t="s">
        <v>35</v>
      </c>
      <c r="B7" s="162" t="s">
        <v>301</v>
      </c>
      <c r="C7" s="4" t="s">
        <v>105</v>
      </c>
      <c r="D7" s="171" t="s">
        <v>104</v>
      </c>
      <c r="E7" s="171"/>
      <c r="F7" s="112" t="s">
        <v>103</v>
      </c>
    </row>
    <row r="8" spans="1:7" s="33" customFormat="1" ht="20.25" customHeight="1" x14ac:dyDescent="0.25">
      <c r="A8" s="38"/>
      <c r="B8" s="83"/>
      <c r="C8" s="4"/>
      <c r="D8" s="111" t="s">
        <v>59</v>
      </c>
      <c r="E8" s="111" t="s">
        <v>60</v>
      </c>
      <c r="F8" s="44"/>
    </row>
    <row r="9" spans="1:7" ht="45" x14ac:dyDescent="0.25">
      <c r="A9" s="3" t="s">
        <v>147</v>
      </c>
      <c r="B9" s="24" t="s">
        <v>148</v>
      </c>
      <c r="C9" s="42"/>
      <c r="D9" s="3" t="s">
        <v>5</v>
      </c>
      <c r="E9" s="45"/>
      <c r="F9" s="45"/>
      <c r="G9" s="101" t="str">
        <f>IF(E9&lt;&gt;"","OK","KO")</f>
        <v>KO</v>
      </c>
    </row>
    <row r="10" spans="1:7" ht="45" x14ac:dyDescent="0.25">
      <c r="A10" s="3" t="s">
        <v>149</v>
      </c>
      <c r="B10" s="24" t="s">
        <v>150</v>
      </c>
      <c r="C10" s="42"/>
      <c r="D10" s="3" t="s">
        <v>5</v>
      </c>
      <c r="E10" s="45"/>
      <c r="F10" s="45"/>
      <c r="G10" s="101" t="str">
        <f>IF(E10&lt;&gt;"","OK","KO")</f>
        <v>KO</v>
      </c>
    </row>
  </sheetData>
  <sheetProtection algorithmName="SHA-512" hashValue="7MhEhCXJjnADJCS/OeWys3Lg2aMu3nMLpeL9kHuuVZBuLwNSthlCX4tDtiGTFV4J6go/K6s/1nxbSHYXfQyZXA==" saltValue="Uui9+GjHCusy4ljkfb76BA==" spinCount="100000" sheet="1" objects="1" scenarios="1"/>
  <mergeCells count="1">
    <mergeCell ref="D7:E7"/>
  </mergeCells>
  <conditionalFormatting sqref="G9:G10">
    <cfRule type="cellIs" dxfId="31" priority="4" operator="equal">
      <formula>"KO"</formula>
    </cfRule>
  </conditionalFormatting>
  <printOptions horizontalCentered="1"/>
  <pageMargins left="0.39370078740157483" right="0.19685039370078741" top="0.74803149606299213" bottom="0.74803149606299213" header="0.31496062992125984" footer="0.31496062992125984"/>
  <pageSetup paperSize="9" scale="59" orientation="landscape" r:id="rId1"/>
  <headerFooter>
    <oddFooter>&amp;LLCBFT-PSP_12/2020&amp;COnglet B4&amp;R&amp;P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Feuille_Technique!$A$4:$A$5</xm:f>
          </x14:formula1>
          <xm:sqref>E9:E10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6" zoomScale="80" zoomScaleNormal="80" workbookViewId="0">
      <selection activeCell="B11" sqref="B11"/>
    </sheetView>
  </sheetViews>
  <sheetFormatPr baseColWidth="10" defaultColWidth="11.42578125" defaultRowHeight="15" x14ac:dyDescent="0.25"/>
  <cols>
    <col min="1" max="1" width="12.85546875" style="5" customWidth="1"/>
    <col min="2" max="2" width="106.42578125" style="22" customWidth="1"/>
    <col min="3" max="3" width="27.28515625" style="5" customWidth="1"/>
    <col min="4" max="4" width="6.85546875" style="5" customWidth="1"/>
    <col min="5" max="5" width="16.42578125" style="5" customWidth="1"/>
    <col min="6" max="6" width="38.7109375" style="22" customWidth="1"/>
    <col min="7" max="7" width="6.7109375" style="22" customWidth="1"/>
    <col min="8" max="16384" width="11.42578125" style="22"/>
  </cols>
  <sheetData>
    <row r="1" spans="1:7" s="33" customFormat="1" ht="21" customHeight="1" x14ac:dyDescent="0.25">
      <c r="A1" s="111"/>
      <c r="B1" s="137" t="s">
        <v>73</v>
      </c>
    </row>
    <row r="2" spans="1:7" ht="17.25" customHeight="1" x14ac:dyDescent="0.25">
      <c r="B2" s="22" t="s">
        <v>0</v>
      </c>
    </row>
    <row r="3" spans="1:7" ht="17.25" customHeight="1" x14ac:dyDescent="0.25">
      <c r="B3" s="22" t="s">
        <v>1</v>
      </c>
    </row>
    <row r="4" spans="1:7" ht="17.25" customHeight="1" x14ac:dyDescent="0.25"/>
    <row r="5" spans="1:7" ht="17.25" customHeight="1" x14ac:dyDescent="0.25"/>
    <row r="6" spans="1:7" ht="17.25" customHeight="1" x14ac:dyDescent="0.25"/>
    <row r="7" spans="1:7" s="46" customFormat="1" ht="28.5" customHeight="1" x14ac:dyDescent="0.25">
      <c r="A7" s="136" t="s">
        <v>35</v>
      </c>
      <c r="B7" s="162" t="s">
        <v>302</v>
      </c>
      <c r="C7" s="94" t="s">
        <v>105</v>
      </c>
      <c r="D7" s="177" t="s">
        <v>104</v>
      </c>
      <c r="E7" s="177"/>
      <c r="F7" s="94" t="s">
        <v>103</v>
      </c>
    </row>
    <row r="8" spans="1:7" ht="18.75" customHeight="1" x14ac:dyDescent="0.25">
      <c r="A8" s="38"/>
      <c r="C8" s="111"/>
      <c r="D8" s="111" t="s">
        <v>59</v>
      </c>
      <c r="E8" s="111" t="s">
        <v>60</v>
      </c>
      <c r="F8" s="111"/>
    </row>
    <row r="9" spans="1:7" ht="34.5" customHeight="1" x14ac:dyDescent="0.25">
      <c r="A9" s="3" t="s">
        <v>38</v>
      </c>
      <c r="B9" s="24" t="s">
        <v>151</v>
      </c>
      <c r="C9" s="154" t="s">
        <v>152</v>
      </c>
      <c r="D9" s="3" t="s">
        <v>5</v>
      </c>
      <c r="E9" s="45"/>
      <c r="F9" s="45"/>
      <c r="G9" s="101" t="str">
        <f t="shared" ref="G9:G15" si="0">IF(E9&lt;&gt;"","OK","KO")</f>
        <v>KO</v>
      </c>
    </row>
    <row r="10" spans="1:7" ht="61.5" customHeight="1" x14ac:dyDescent="0.25">
      <c r="A10" s="10" t="s">
        <v>153</v>
      </c>
      <c r="B10" s="24" t="s">
        <v>154</v>
      </c>
      <c r="C10" s="154" t="s">
        <v>155</v>
      </c>
      <c r="D10" s="3" t="s">
        <v>5</v>
      </c>
      <c r="E10" s="45"/>
      <c r="F10" s="45"/>
      <c r="G10" s="101" t="str">
        <f t="shared" si="0"/>
        <v>KO</v>
      </c>
    </row>
    <row r="11" spans="1:7" ht="52.5" customHeight="1" x14ac:dyDescent="0.25">
      <c r="A11" s="148" t="s">
        <v>39</v>
      </c>
      <c r="B11" s="24" t="s">
        <v>156</v>
      </c>
      <c r="C11" s="154" t="s">
        <v>157</v>
      </c>
      <c r="D11" s="3" t="s">
        <v>10</v>
      </c>
      <c r="E11" s="45"/>
      <c r="F11" s="45"/>
      <c r="G11" s="101" t="str">
        <f t="shared" si="0"/>
        <v>KO</v>
      </c>
    </row>
    <row r="12" spans="1:7" ht="21" customHeight="1" x14ac:dyDescent="0.25">
      <c r="A12" s="148" t="s">
        <v>40</v>
      </c>
      <c r="B12" s="24" t="s">
        <v>158</v>
      </c>
      <c r="C12" s="154" t="s">
        <v>159</v>
      </c>
      <c r="D12" s="3" t="s">
        <v>5</v>
      </c>
      <c r="E12" s="45"/>
      <c r="F12" s="45"/>
      <c r="G12" s="101" t="str">
        <f t="shared" si="0"/>
        <v>KO</v>
      </c>
    </row>
    <row r="13" spans="1:7" ht="38.25" customHeight="1" x14ac:dyDescent="0.25">
      <c r="A13" s="3" t="s">
        <v>41</v>
      </c>
      <c r="B13" s="24" t="s">
        <v>160</v>
      </c>
      <c r="C13" s="154" t="s">
        <v>161</v>
      </c>
      <c r="D13" s="3" t="s">
        <v>36</v>
      </c>
      <c r="E13" s="45"/>
      <c r="F13" s="45"/>
      <c r="G13" s="101" t="str">
        <f t="shared" si="0"/>
        <v>KO</v>
      </c>
    </row>
    <row r="14" spans="1:7" ht="52.5" customHeight="1" x14ac:dyDescent="0.25">
      <c r="A14" s="3" t="s">
        <v>42</v>
      </c>
      <c r="B14" s="24" t="s">
        <v>162</v>
      </c>
      <c r="C14" s="154" t="s">
        <v>161</v>
      </c>
      <c r="D14" s="3" t="s">
        <v>36</v>
      </c>
      <c r="E14" s="45"/>
      <c r="F14" s="45"/>
      <c r="G14" s="101" t="str">
        <f t="shared" si="0"/>
        <v>KO</v>
      </c>
    </row>
    <row r="15" spans="1:7" ht="21.75" customHeight="1" x14ac:dyDescent="0.25">
      <c r="A15" s="3" t="s">
        <v>43</v>
      </c>
      <c r="B15" s="154" t="s">
        <v>163</v>
      </c>
      <c r="C15" s="154" t="s">
        <v>161</v>
      </c>
      <c r="D15" s="3" t="s">
        <v>5</v>
      </c>
      <c r="E15" s="45"/>
      <c r="F15" s="45"/>
      <c r="G15" s="101" t="str">
        <f t="shared" si="0"/>
        <v>KO</v>
      </c>
    </row>
    <row r="16" spans="1:7" ht="17.25" customHeight="1" x14ac:dyDescent="0.25">
      <c r="A16" s="3"/>
      <c r="B16" s="153"/>
      <c r="C16" s="154"/>
      <c r="D16" s="3"/>
      <c r="E16" s="45"/>
      <c r="F16" s="45"/>
      <c r="G16" s="157"/>
    </row>
    <row r="17" spans="1:7" ht="36.75" customHeight="1" x14ac:dyDescent="0.25">
      <c r="A17" s="3" t="s">
        <v>44</v>
      </c>
      <c r="B17" s="24" t="s">
        <v>164</v>
      </c>
      <c r="C17" s="154" t="s">
        <v>161</v>
      </c>
      <c r="D17" s="3" t="s">
        <v>5</v>
      </c>
      <c r="E17" s="45"/>
      <c r="F17" s="45"/>
      <c r="G17" s="101" t="str">
        <f>IF(E17&lt;&gt;"","OK","KO")</f>
        <v>KO</v>
      </c>
    </row>
    <row r="18" spans="1:7" ht="15" customHeight="1" x14ac:dyDescent="0.25">
      <c r="A18" s="3"/>
      <c r="B18" s="24"/>
      <c r="C18" s="154"/>
      <c r="D18" s="3"/>
      <c r="E18" s="45"/>
      <c r="F18" s="45"/>
      <c r="G18" s="157"/>
    </row>
    <row r="19" spans="1:7" ht="48.75" customHeight="1" x14ac:dyDescent="0.25">
      <c r="A19" s="3" t="s">
        <v>45</v>
      </c>
      <c r="B19" s="24" t="s">
        <v>165</v>
      </c>
      <c r="C19" s="154" t="s">
        <v>166</v>
      </c>
      <c r="D19" s="3" t="s">
        <v>5</v>
      </c>
      <c r="E19" s="45"/>
      <c r="F19" s="45"/>
      <c r="G19" s="101" t="str">
        <f t="shared" ref="G19:G29" si="1">IF(E19&lt;&gt;"","OK","KO")</f>
        <v>KO</v>
      </c>
    </row>
    <row r="20" spans="1:7" ht="28.5" customHeight="1" x14ac:dyDescent="0.25">
      <c r="A20" s="3" t="s">
        <v>46</v>
      </c>
      <c r="B20" s="24" t="s">
        <v>167</v>
      </c>
      <c r="C20" s="154" t="s">
        <v>166</v>
      </c>
      <c r="D20" s="3" t="s">
        <v>5</v>
      </c>
      <c r="E20" s="45"/>
      <c r="F20" s="45"/>
      <c r="G20" s="101" t="str">
        <f t="shared" si="1"/>
        <v>KO</v>
      </c>
    </row>
    <row r="21" spans="1:7" ht="40.5" customHeight="1" x14ac:dyDescent="0.25">
      <c r="A21" s="3" t="s">
        <v>47</v>
      </c>
      <c r="B21" s="41" t="s">
        <v>168</v>
      </c>
      <c r="C21" s="154" t="s">
        <v>169</v>
      </c>
      <c r="D21" s="3" t="s">
        <v>36</v>
      </c>
      <c r="E21" s="45"/>
      <c r="F21" s="45"/>
      <c r="G21" s="101" t="str">
        <f t="shared" si="1"/>
        <v>KO</v>
      </c>
    </row>
    <row r="22" spans="1:7" ht="61.5" customHeight="1" x14ac:dyDescent="0.25">
      <c r="A22" s="3" t="s">
        <v>48</v>
      </c>
      <c r="B22" s="24" t="s">
        <v>170</v>
      </c>
      <c r="C22" s="156" t="s">
        <v>171</v>
      </c>
      <c r="D22" s="3" t="s">
        <v>36</v>
      </c>
      <c r="E22" s="45"/>
      <c r="F22" s="45"/>
      <c r="G22" s="101" t="str">
        <f t="shared" si="1"/>
        <v>KO</v>
      </c>
    </row>
    <row r="23" spans="1:7" ht="45" x14ac:dyDescent="0.25">
      <c r="A23" s="3" t="s">
        <v>172</v>
      </c>
      <c r="B23" s="24" t="s">
        <v>173</v>
      </c>
      <c r="C23" s="154" t="s">
        <v>174</v>
      </c>
      <c r="D23" s="3" t="s">
        <v>36</v>
      </c>
      <c r="E23" s="45"/>
      <c r="F23" s="45"/>
      <c r="G23" s="101" t="str">
        <f t="shared" si="1"/>
        <v>KO</v>
      </c>
    </row>
    <row r="24" spans="1:7" ht="45" x14ac:dyDescent="0.25">
      <c r="A24" s="3" t="s">
        <v>49</v>
      </c>
      <c r="B24" s="24" t="s">
        <v>175</v>
      </c>
      <c r="C24" s="154" t="s">
        <v>176</v>
      </c>
      <c r="D24" s="3" t="s">
        <v>36</v>
      </c>
      <c r="E24" s="45"/>
      <c r="F24" s="45"/>
      <c r="G24" s="101" t="str">
        <f t="shared" si="1"/>
        <v>KO</v>
      </c>
    </row>
    <row r="25" spans="1:7" ht="30" x14ac:dyDescent="0.25">
      <c r="A25" s="3" t="s">
        <v>177</v>
      </c>
      <c r="B25" s="24" t="s">
        <v>178</v>
      </c>
      <c r="C25" s="154" t="s">
        <v>179</v>
      </c>
      <c r="D25" s="3" t="s">
        <v>36</v>
      </c>
      <c r="E25" s="45"/>
      <c r="F25" s="45"/>
      <c r="G25" s="101" t="str">
        <f t="shared" si="1"/>
        <v>KO</v>
      </c>
    </row>
    <row r="26" spans="1:7" ht="45" x14ac:dyDescent="0.25">
      <c r="A26" s="3" t="s">
        <v>180</v>
      </c>
      <c r="B26" s="24" t="s">
        <v>181</v>
      </c>
      <c r="C26" s="154" t="s">
        <v>182</v>
      </c>
      <c r="D26" s="3" t="s">
        <v>36</v>
      </c>
      <c r="E26" s="45"/>
      <c r="F26" s="45"/>
      <c r="G26" s="101" t="str">
        <f t="shared" si="1"/>
        <v>KO</v>
      </c>
    </row>
    <row r="27" spans="1:7" ht="30" x14ac:dyDescent="0.25">
      <c r="A27" s="3" t="s">
        <v>50</v>
      </c>
      <c r="B27" s="24" t="s">
        <v>183</v>
      </c>
      <c r="C27" s="154" t="s">
        <v>184</v>
      </c>
      <c r="D27" s="3" t="s">
        <v>36</v>
      </c>
      <c r="E27" s="45"/>
      <c r="F27" s="45"/>
      <c r="G27" s="101" t="str">
        <f t="shared" si="1"/>
        <v>KO</v>
      </c>
    </row>
    <row r="28" spans="1:7" ht="30" x14ac:dyDescent="0.25">
      <c r="A28" s="3" t="s">
        <v>51</v>
      </c>
      <c r="B28" s="24" t="s">
        <v>37</v>
      </c>
      <c r="C28" s="154" t="s">
        <v>185</v>
      </c>
      <c r="D28" s="3" t="s">
        <v>36</v>
      </c>
      <c r="E28" s="45"/>
      <c r="F28" s="45"/>
      <c r="G28" s="101" t="str">
        <f t="shared" si="1"/>
        <v>KO</v>
      </c>
    </row>
    <row r="29" spans="1:7" ht="45" x14ac:dyDescent="0.25">
      <c r="A29" s="3" t="s">
        <v>186</v>
      </c>
      <c r="B29" s="24" t="s">
        <v>187</v>
      </c>
      <c r="C29" s="154" t="s">
        <v>152</v>
      </c>
      <c r="D29" s="3" t="s">
        <v>10</v>
      </c>
      <c r="E29" s="45"/>
      <c r="F29" s="45"/>
      <c r="G29" s="101" t="str">
        <f t="shared" si="1"/>
        <v>KO</v>
      </c>
    </row>
  </sheetData>
  <sheetProtection algorithmName="SHA-512" hashValue="3/fWZ+aX85d+2g4iwca/vin1J8M+E/d7u2FOMOgL/FvDAuHwA3+nurGQ+PYbuAirG17ZyLHuSsTjWHsBIbESLg==" saltValue="SsCAuHKpSsZZsnqUOSTxng==" spinCount="100000" sheet="1" objects="1" scenarios="1"/>
  <mergeCells count="1">
    <mergeCell ref="D7:E7"/>
  </mergeCells>
  <conditionalFormatting sqref="G9:G11">
    <cfRule type="cellIs" dxfId="30" priority="48" operator="equal">
      <formula>"KO"</formula>
    </cfRule>
  </conditionalFormatting>
  <conditionalFormatting sqref="G16 G18">
    <cfRule type="cellIs" dxfId="29" priority="22" operator="equal">
      <formula>"KO"</formula>
    </cfRule>
  </conditionalFormatting>
  <conditionalFormatting sqref="G12">
    <cfRule type="cellIs" dxfId="28" priority="16" operator="equal">
      <formula>"KO"</formula>
    </cfRule>
  </conditionalFormatting>
  <conditionalFormatting sqref="G13">
    <cfRule type="cellIs" dxfId="27" priority="15" operator="equal">
      <formula>"KO"</formula>
    </cfRule>
  </conditionalFormatting>
  <conditionalFormatting sqref="G14">
    <cfRule type="cellIs" dxfId="26" priority="13" operator="equal">
      <formula>"KO"</formula>
    </cfRule>
  </conditionalFormatting>
  <conditionalFormatting sqref="G19">
    <cfRule type="cellIs" dxfId="25" priority="7" operator="equal">
      <formula>"KO"</formula>
    </cfRule>
  </conditionalFormatting>
  <conditionalFormatting sqref="G22:G29">
    <cfRule type="cellIs" dxfId="24" priority="1" operator="equal">
      <formula>"KO"</formula>
    </cfRule>
  </conditionalFormatting>
  <conditionalFormatting sqref="G21">
    <cfRule type="cellIs" dxfId="23" priority="2" operator="equal">
      <formula>"KO"</formula>
    </cfRule>
  </conditionalFormatting>
  <conditionalFormatting sqref="G17">
    <cfRule type="cellIs" dxfId="22" priority="5" operator="equal">
      <formula>"KO"</formula>
    </cfRule>
  </conditionalFormatting>
  <conditionalFormatting sqref="G15">
    <cfRule type="cellIs" dxfId="21" priority="4" operator="equal">
      <formula>"KO"</formula>
    </cfRule>
  </conditionalFormatting>
  <conditionalFormatting sqref="G20">
    <cfRule type="cellIs" dxfId="20" priority="3" operator="equal">
      <formula>"KO"</formula>
    </cfRule>
  </conditionalFormatting>
  <printOptions horizontalCentered="1"/>
  <pageMargins left="0.39370078740157483" right="0.19685039370078741" top="0.19685039370078741" bottom="0.39370078740157483" header="0" footer="0.31496062992125984"/>
  <pageSetup paperSize="9" scale="65" fitToHeight="0" orientation="landscape" r:id="rId1"/>
  <headerFooter>
    <oddFooter>&amp;LLCBFT-PSP_12/2020&amp;COnglet B5&amp;R&amp;P /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Feuille_Technique!$A$4:$A$5</xm:f>
          </x14:formula1>
          <xm:sqref>E9:E10 E12:E28</xm:sqref>
        </x14:dataValidation>
        <x14:dataValidation type="list" allowBlank="1" showInputMessage="1" showErrorMessage="1">
          <x14:formula1>
            <xm:f>Feuille_Technique!$C$4:$C$6</xm:f>
          </x14:formula1>
          <xm:sqref>E11 E29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Identification</vt:lpstr>
      <vt:lpstr>Guides Opératoires</vt:lpstr>
      <vt:lpstr>B1</vt:lpstr>
      <vt:lpstr>B2-1</vt:lpstr>
      <vt:lpstr>B2-2</vt:lpstr>
      <vt:lpstr>B2-3</vt:lpstr>
      <vt:lpstr>B3</vt:lpstr>
      <vt:lpstr>B4</vt:lpstr>
      <vt:lpstr>B5</vt:lpstr>
      <vt:lpstr>B6</vt:lpstr>
      <vt:lpstr>B7.5</vt:lpstr>
      <vt:lpstr>B8</vt:lpstr>
      <vt:lpstr>B10</vt:lpstr>
      <vt:lpstr>Feuille_Technique</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FRUCHARD Philippe (SGACPR DRHM)</dc:creator>
  <cp:lastModifiedBy>SAADE Christelle (SGACPR DRHM)</cp:lastModifiedBy>
  <cp:lastPrinted>2021-03-30T10:16:20Z</cp:lastPrinted>
  <dcterms:created xsi:type="dcterms:W3CDTF">2018-11-15T10:07:39Z</dcterms:created>
  <dcterms:modified xsi:type="dcterms:W3CDTF">2022-04-27T14:55:38Z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cc041250-0605-4620-a396-3bd72a2bf455</vt:lpwstr>
  </property>
  <property fmtid="{D5CDD505-2E9C-101B-9397-08002B2CF9AE}" pid="3" name="Classified By">
    <vt:lpwstr>Bernadette Xayasing</vt:lpwstr>
  </property>
  <property fmtid="{D5CDD505-2E9C-101B-9397-08002B2CF9AE}" pid="4" name="Date and Time">
    <vt:lpwstr>03/30/2021 12:25 PM</vt:lpwstr>
  </property>
  <property fmtid="{D5CDD505-2E9C-101B-9397-08002B2CF9AE}" pid="5" name="WUClass">
    <vt:lpwstr>CL3</vt:lpwstr>
  </property>
  <property fmtid="{D5CDD505-2E9C-101B-9397-08002B2CF9AE}" pid="6" name="Footer">
    <vt:lpwstr>N</vt:lpwstr>
  </property>
</Properties>
</file>