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35" windowWidth="15000" windowHeight="5640"/>
  </bookViews>
  <sheets>
    <sheet name="Tableau AS" sheetId="2" r:id="rId1"/>
  </sheets>
  <calcPr calcId="145621"/>
</workbook>
</file>

<file path=xl/calcChain.xml><?xml version="1.0" encoding="utf-8"?>
<calcChain xmlns="http://schemas.openxmlformats.org/spreadsheetml/2006/main">
  <c r="D18" i="2" l="1"/>
  <c r="D17" i="2"/>
  <c r="D16" i="2"/>
  <c r="K16" i="2" l="1"/>
  <c r="K17" i="2" l="1"/>
  <c r="K18" i="2"/>
</calcChain>
</file>

<file path=xl/sharedStrings.xml><?xml version="1.0" encoding="utf-8"?>
<sst xmlns="http://schemas.openxmlformats.org/spreadsheetml/2006/main" count="711" uniqueCount="196">
  <si>
    <t>Numéro de cellule</t>
  </si>
  <si>
    <t>Élément</t>
  </si>
  <si>
    <t>Toutes les entreprises d’assurance et de réassurance</t>
  </si>
  <si>
    <t>Entreprises d’assurance vie</t>
  </si>
  <si>
    <t>Entreprises d’assurance non-vie</t>
  </si>
  <si>
    <t>Entreprises d’assurance exerçant simultanément des activités d’assurance vie et non-vie</t>
  </si>
  <si>
    <t>Entreprises de réassurance</t>
  </si>
  <si>
    <t>TYPES D'ENTREPRISES</t>
  </si>
  <si>
    <t>AS1a</t>
  </si>
  <si>
    <t>Nombre d'entreprises d’assurance et de réassurance</t>
  </si>
  <si>
    <t>AS1b</t>
  </si>
  <si>
    <t>AS1c</t>
  </si>
  <si>
    <t>AS2</t>
  </si>
  <si>
    <t>Nombre de succursales dans l'Union d’entreprises d’assurance et de réassurance établies dans l’État membre de l’autorité de contrôle qui exercent des activités pertinentes dans un ou plusieurs autres États membres</t>
  </si>
  <si>
    <t>AS3</t>
  </si>
  <si>
    <t>Nombre d’entreprises d’assurance établies dans l’État membre de l’autorité de contrôle qui exercent des activités dans d’autres États membres en libre prestation de services</t>
  </si>
  <si>
    <t>S.O.</t>
  </si>
  <si>
    <t>AS4a</t>
  </si>
  <si>
    <t>Nombre d’entreprises d’assurance établies dans d’autres États membres qui ont notifié leur intention d’exercer des activités dans l’État membre de l’autorité de contrôle en libre prestation de services</t>
  </si>
  <si>
    <t>AS4b</t>
  </si>
  <si>
    <t>Nombre d’entreprises d’assurance établies dans d’autres États membres qui exercent effectivement des activités dans l’État membre de l’autorité de contrôle en libre prestation de services</t>
  </si>
  <si>
    <t>AS5</t>
  </si>
  <si>
    <t>Nombre d’entreprises d’assurance et de réassurance qui ne relèvent pas de la directive 2009/138/CE</t>
  </si>
  <si>
    <t>AS6</t>
  </si>
  <si>
    <t>Nombre de véhicules de titrisation des entreprises d’assurance et de réassurance agréés conformément à l’article 211 de la directive 2009/138/CE</t>
  </si>
  <si>
    <t>AS7</t>
  </si>
  <si>
    <t>Nombre d’entreprises d’assurance et de réassurance faisant l’objet de mesures d’assainissement ou d’une procédure de liquidation</t>
  </si>
  <si>
    <t>RECOURS À DES AJUSTEMENTS OU À DES MESURES TRANSITOIRES PAR LES ENTREPRISES</t>
  </si>
  <si>
    <t>AS8</t>
  </si>
  <si>
    <r>
      <t>Nombre d’entreprises d’assurance et de réassurance qui appliquent l’ajustement égalisateur visé à l’article 77 </t>
    </r>
    <r>
      <rPr>
        <i/>
        <sz val="10"/>
        <color theme="1"/>
        <rFont val="Times New Roman"/>
        <family val="1"/>
      </rPr>
      <t>ter</t>
    </r>
    <r>
      <rPr>
        <sz val="10"/>
        <color theme="1"/>
        <rFont val="Times New Roman"/>
        <family val="1"/>
      </rPr>
      <t xml:space="preserve"> de la directive 2009/138/CE et nombre de portefeuilles de ces entreprises auxquels l’ajustement égalisateur est appliqué</t>
    </r>
  </si>
  <si>
    <t>AS9</t>
  </si>
  <si>
    <t>AS10</t>
  </si>
  <si>
    <t>AS11</t>
  </si>
  <si>
    <t>AS12</t>
  </si>
  <si>
    <t>Montant total des actifs des entreprises d’assurance et de réassurance, valorisés conformément à l’article 75 de la directive 2009/138/CE</t>
  </si>
  <si>
    <t>AS12a</t>
  </si>
  <si>
    <t>Immobilisations incorporelles</t>
  </si>
  <si>
    <t>AS12b</t>
  </si>
  <si>
    <t>Actifs d’impôts différés</t>
  </si>
  <si>
    <t>AS12c</t>
  </si>
  <si>
    <t>Excédent du régime de retraite</t>
  </si>
  <si>
    <t>AS12d</t>
  </si>
  <si>
    <t>Immobilisations corporelles détenues pour usage propre</t>
  </si>
  <si>
    <t>AS12e</t>
  </si>
  <si>
    <t xml:space="preserve">Investissements (autres qu'actifs en représentation de contrats en unités de compte et indexés) </t>
  </si>
  <si>
    <t>AS12f</t>
  </si>
  <si>
    <t>Actifs en représentation de contrats en unités de compte et indexés</t>
  </si>
  <si>
    <t>AS12g</t>
  </si>
  <si>
    <t>Prêts et prêts hypothécaires (hors avances sur polices)</t>
  </si>
  <si>
    <t>AS12h</t>
  </si>
  <si>
    <t>Avances sur polices</t>
  </si>
  <si>
    <t>AS12i</t>
  </si>
  <si>
    <t>Montants recouvrables au titre des contrats de réassurance</t>
  </si>
  <si>
    <t>AS12j</t>
  </si>
  <si>
    <t>Dépôts auprès des cédantes</t>
  </si>
  <si>
    <t>AS12k</t>
  </si>
  <si>
    <t>Créances nées d’opérations d’assurance et montants à recevoir d’intermédiaires</t>
  </si>
  <si>
    <t>AS12l</t>
  </si>
  <si>
    <t>Créances nées d’opérations de réassurance</t>
  </si>
  <si>
    <t>AS12m</t>
  </si>
  <si>
    <t>Autres créances (hors assurance)</t>
  </si>
  <si>
    <t>AS12n</t>
  </si>
  <si>
    <t>Actions propres</t>
  </si>
  <si>
    <t>AS12o</t>
  </si>
  <si>
    <t>Éléments de fonds propres ou fonds initial appelé(s), mais non encore payé(s)</t>
  </si>
  <si>
    <t>AS12p</t>
  </si>
  <si>
    <t>Trésorerie et équivalents de trésorerie</t>
  </si>
  <si>
    <t>AS12q</t>
  </si>
  <si>
    <t>Autres actifs non mentionnés dans les postes ci-dessus</t>
  </si>
  <si>
    <t>AS13</t>
  </si>
  <si>
    <t xml:space="preserve">Montant total des passifs des entreprises d’assurance et de réassurance, valorisés conformément aux articles 75 à 86 de la directive 2009/138/CE </t>
  </si>
  <si>
    <t>AS13a</t>
  </si>
  <si>
    <t>Provisions techniques</t>
  </si>
  <si>
    <t>AS13b</t>
  </si>
  <si>
    <t>Autres passifs, hormis les passifs subordonnés qui ne sont pas inclus dans les fonds propres</t>
  </si>
  <si>
    <t>AS13c</t>
  </si>
  <si>
    <t>Passifs subordonnés non inclus dans les fonds propres</t>
  </si>
  <si>
    <t>AS14a</t>
  </si>
  <si>
    <t>Montant total des fonds propres de base</t>
  </si>
  <si>
    <t>AS14aa</t>
  </si>
  <si>
    <t>Dont passifs subordonnés</t>
  </si>
  <si>
    <t>AS14b</t>
  </si>
  <si>
    <t>Montant total des fonds propres auxiliaires</t>
  </si>
  <si>
    <t>AS15</t>
  </si>
  <si>
    <t>Montant total des fonds propres éligibles pour couvrir le capital de solvabilité requis</t>
  </si>
  <si>
    <t>AS15a</t>
  </si>
  <si>
    <t>Niveau 1 non restreint</t>
  </si>
  <si>
    <t>AS15b</t>
  </si>
  <si>
    <t>Niveau 1 restreint</t>
  </si>
  <si>
    <t>AS15c</t>
  </si>
  <si>
    <t>Niveau 2</t>
  </si>
  <si>
    <t>AS15d</t>
  </si>
  <si>
    <t>Niveau 3</t>
  </si>
  <si>
    <t>AS16</t>
  </si>
  <si>
    <t>Montant total des fonds propres de base éligibles pour couvrir le minimum de capital requis</t>
  </si>
  <si>
    <t>AS16a</t>
  </si>
  <si>
    <t>AS16b</t>
  </si>
  <si>
    <t>AS16c</t>
  </si>
  <si>
    <t>AS17</t>
  </si>
  <si>
    <t>Montant total du minimum de capital requis</t>
  </si>
  <si>
    <t>AS18</t>
  </si>
  <si>
    <t>Montant total du capital de solvabilité requis</t>
  </si>
  <si>
    <t>AS19</t>
  </si>
  <si>
    <t>Montant total du capital de solvabilité requis calculé à l’aide de la formule standard par module et sous-module de risque - au niveau d’agrégation disponible - exprimé en pourcentage du montant total du capital de solvabilité requis[1]</t>
  </si>
  <si>
    <t>AS19a</t>
  </si>
  <si>
    <r>
      <t>Risque de marché</t>
    </r>
    <r>
      <rPr>
        <strike/>
        <sz val="10"/>
        <color theme="1"/>
        <rFont val="Times New Roman"/>
        <family val="1"/>
      </rPr>
      <t xml:space="preserve"> </t>
    </r>
  </si>
  <si>
    <t>AS19aa</t>
  </si>
  <si>
    <t>Risque de taux d'intérêt</t>
  </si>
  <si>
    <t>AS19ab</t>
  </si>
  <si>
    <t>Risque sur actions</t>
  </si>
  <si>
    <t>AS19ac</t>
  </si>
  <si>
    <t>Risque sur actifs immobiliers</t>
  </si>
  <si>
    <t>AS19ad</t>
  </si>
  <si>
    <t>Risque de spread</t>
  </si>
  <si>
    <t>AS19ae</t>
  </si>
  <si>
    <t>Concentrations du risque de marché</t>
  </si>
  <si>
    <t>AS19af</t>
  </si>
  <si>
    <t>Risque de change</t>
  </si>
  <si>
    <t>AS19b</t>
  </si>
  <si>
    <t>Risque de contrepartie</t>
  </si>
  <si>
    <t>AS19c</t>
  </si>
  <si>
    <t>Risque de souscription en vie</t>
  </si>
  <si>
    <t>AS19ca</t>
  </si>
  <si>
    <t>Risque de mortalité</t>
  </si>
  <si>
    <t>AS19cb</t>
  </si>
  <si>
    <t>Risque de longévité</t>
  </si>
  <si>
    <t>AS19cc</t>
  </si>
  <si>
    <t>Risque d’invalidité - de morbidité</t>
  </si>
  <si>
    <t>AS19cd</t>
  </si>
  <si>
    <t>Risque de cessation</t>
  </si>
  <si>
    <t>AS19ce</t>
  </si>
  <si>
    <t>Risque de dépenses en vie</t>
  </si>
  <si>
    <t>AS19cf</t>
  </si>
  <si>
    <t>Risque de révision</t>
  </si>
  <si>
    <t>AS19cg</t>
  </si>
  <si>
    <t>Risque de catastrophe en vie</t>
  </si>
  <si>
    <t>AS19d</t>
  </si>
  <si>
    <t>Risque de souscription en santé</t>
  </si>
  <si>
    <t>AS19da</t>
  </si>
  <si>
    <t>Risque de souscription en santé SLT</t>
  </si>
  <si>
    <t>AS19db</t>
  </si>
  <si>
    <t xml:space="preserve">Risque de souscription en santé non-SLT </t>
  </si>
  <si>
    <t>AS19dc</t>
  </si>
  <si>
    <t>Risque de catastrophe santé</t>
  </si>
  <si>
    <t>AS19e</t>
  </si>
  <si>
    <t>Risque de souscription en non-vie</t>
  </si>
  <si>
    <t>AS19ea</t>
  </si>
  <si>
    <t>Risque de primes et de réserve en non-vie</t>
  </si>
  <si>
    <t>AS19eb</t>
  </si>
  <si>
    <t>Risque de cessation en non-vie</t>
  </si>
  <si>
    <t>AS19ec</t>
  </si>
  <si>
    <t>Risque de catastrophe en non-vie</t>
  </si>
  <si>
    <t>AS19f</t>
  </si>
  <si>
    <t>Risque lié aux immobilisations incorporelles</t>
  </si>
  <si>
    <t>AS19g</t>
  </si>
  <si>
    <t>Risque opérationnel</t>
  </si>
  <si>
    <t>AS20</t>
  </si>
  <si>
    <t>Montant total du capital de solvabilité requis pour les sous-modules «risque de spread» et «concentrations du risque de marché» et le module «risque de contrepartie» pour lequel une réévaluation des échelons de qualité de crédit affectés aux expositions plus importantes et plus complexes a été effectuée conformément à l’article 4, paragraphe 5, du règlement délégué (UE) 2015/35 - au niveau d’agrégation disponible - exprimé en pourcentage du montant total du module ou du sous-module concerné (lorsque le capital de solvabilité requis pour risque de crédit est calculé à l’aide de la formule standard)[2]</t>
  </si>
  <si>
    <t>AS20a</t>
  </si>
  <si>
    <t>AS20b</t>
  </si>
  <si>
    <t>Concentration du risque de marché</t>
  </si>
  <si>
    <t>AS20c</t>
  </si>
  <si>
    <t>EXIGENCES RÉGLEMENTAIRES DE CAPITAL — MODÈLES INTERNES</t>
  </si>
  <si>
    <t>AS21</t>
  </si>
  <si>
    <t xml:space="preserve">Montant total du capital de solvabilité requis calculé à l’aide d'un modèle interne partiel approuvé - au niveau d’agrégation disponible - exprimé en pourcentage du montant total du capital de solvabilité requis </t>
  </si>
  <si>
    <t>AS21a</t>
  </si>
  <si>
    <t>Montant total du capital de solvabilité requis calculé à l’aide d'un modèle interne partiel approuvé dont le champ d’application couvre le risque de crédit inclus aussi bien dans le risque de marché que dans le risque de contrepartie - au niveau d’agrégation disponible - exprimé en pourcentage du montant total du capital de solvabilité requis</t>
  </si>
  <si>
    <t>AS22a</t>
  </si>
  <si>
    <t>Nombre d’entreprises d’assurance et de réassurance utilisant un modèle interne intégral approuvé pour le calcul du capital de solvabilité requis</t>
  </si>
  <si>
    <t>AS22b</t>
  </si>
  <si>
    <t>Nombre d’entreprises d’assurance et de réassurance utilisant un modèle interne partiel approuvé pour le calcul du capital de solvabilité requis</t>
  </si>
  <si>
    <t>AS22c</t>
  </si>
  <si>
    <t>Nombre d’entreprises d’assurance et de réassurance utilisant un modèle interne approuvé dont le champ d’application couvre le risque de crédit inclus aussi bien dans le risque de marché que dans le risque de contrepartie</t>
  </si>
  <si>
    <t>EXIGENCES RÉGLEMENTAIRES DE CAPITAL — EXIGENCES DE CAPITAL SUPPLÉMENTAIRE</t>
  </si>
  <si>
    <t>AS23a</t>
  </si>
  <si>
    <t xml:space="preserve">Nombre d'exigences de capital supplémentaire </t>
  </si>
  <si>
    <t>AS23b</t>
  </si>
  <si>
    <t xml:space="preserve">Montant moyen des exigences de capital supplémentaire par entreprise </t>
  </si>
  <si>
    <t>AS23c</t>
  </si>
  <si>
    <t>Répartition des exigences de capital supplémentaire en pourcentage du capital de solvabilité requis, pour l’ensemble des entreprises d’assurance et de réassurance contrôlées en vertu de la directive 2009/138/CE</t>
  </si>
  <si>
    <t>Nombre de succursales au sens de l’article 13, point 11, de la directive 2009/138/CE établies dans l’État membre de l’autorité de contrôle</t>
  </si>
  <si>
    <t>Nombre de succursales au sens de l’article 162, paragraphe 3, de la directive 2009/138/CE établies dans l’État membre de l’autorité de contrôle</t>
  </si>
  <si>
    <t>Nombre d'entreprises d’assurance et de réassurance qui appliquent la déduction transitoire aux provisions techniques visée à l’article 308 quinquies de la directive 2009/138/CE</t>
  </si>
  <si>
    <t>EXIGENCES RÉGLEMENTAIRES DE CAPITAL — FORMULE STANDARD - en milliards d'euros et en pourcentage</t>
  </si>
  <si>
    <t>MONTANTS DES ACTIFS, DES PASSIFS ET DES FONDS PROPRES - en milliards d'euros et en pourcentage</t>
  </si>
  <si>
    <t>Données actuellement indisponibles</t>
  </si>
  <si>
    <r>
      <t>Nombre d’entreprises d’assurance et de réassurance qui appliquent la correction pour volatilité visée à l’article 77 </t>
    </r>
    <r>
      <rPr>
        <i/>
        <sz val="10"/>
        <rFont val="Times New Roman"/>
        <family val="1"/>
      </rPr>
      <t>quinquies</t>
    </r>
    <r>
      <rPr>
        <sz val="10"/>
        <rFont val="Times New Roman"/>
        <family val="1"/>
      </rPr>
      <t xml:space="preserve"> de la directive 2009/138/CE</t>
    </r>
  </si>
  <si>
    <r>
      <t xml:space="preserve">Nombre d’entreprises d’assurance et de réassurance qui appliquent la </t>
    </r>
    <r>
      <rPr>
        <b/>
        <sz val="10"/>
        <rFont val="Times New Roman"/>
        <family val="1"/>
      </rPr>
      <t>correction pour volatilité</t>
    </r>
    <r>
      <rPr>
        <sz val="10"/>
        <rFont val="Times New Roman"/>
        <family val="1"/>
      </rPr>
      <t xml:space="preserve"> visée à l’article 77 </t>
    </r>
    <r>
      <rPr>
        <i/>
        <sz val="10"/>
        <rFont val="Times New Roman"/>
        <family val="1"/>
      </rPr>
      <t>quinquies</t>
    </r>
    <r>
      <rPr>
        <sz val="10"/>
        <rFont val="Times New Roman"/>
        <family val="1"/>
      </rPr>
      <t xml:space="preserve"> de la directive 2009/138/CE</t>
    </r>
  </si>
  <si>
    <r>
      <t>Nombre d’entreprises d’assurance et de réassurance qui appliquent la courbe des taux d’intérêt sans risque transitoire visée à l’article 308 </t>
    </r>
    <r>
      <rPr>
        <i/>
        <sz val="10"/>
        <rFont val="Times New Roman"/>
        <family val="1"/>
      </rPr>
      <t>quater</t>
    </r>
    <r>
      <rPr>
        <sz val="10"/>
        <rFont val="Times New Roman"/>
        <family val="1"/>
      </rPr>
      <t xml:space="preserve"> de la directive 2009/138/CE</t>
    </r>
  </si>
  <si>
    <r>
      <t xml:space="preserve">Nombre d’entreprises d’assurance et de réassurance qui appliquent la </t>
    </r>
    <r>
      <rPr>
        <b/>
        <sz val="10"/>
        <rFont val="Times New Roman"/>
        <family val="1"/>
      </rPr>
      <t xml:space="preserve">courbe des taux d’intérêt sans risque transitoire </t>
    </r>
    <r>
      <rPr>
        <sz val="10"/>
        <rFont val="Times New Roman"/>
        <family val="1"/>
      </rPr>
      <t>visée à l’article 308 </t>
    </r>
    <r>
      <rPr>
        <i/>
        <sz val="10"/>
        <rFont val="Times New Roman"/>
        <family val="1"/>
      </rPr>
      <t>quater</t>
    </r>
    <r>
      <rPr>
        <sz val="10"/>
        <rFont val="Times New Roman"/>
        <family val="1"/>
      </rPr>
      <t xml:space="preserve"> de la directive 2009/138/CE</t>
    </r>
  </si>
  <si>
    <r>
      <t xml:space="preserve">Nombre d'entreprises d’assurance et de réassurance qui appliquent la </t>
    </r>
    <r>
      <rPr>
        <b/>
        <sz val="10"/>
        <rFont val="Times New Roman"/>
        <family val="1"/>
      </rPr>
      <t>déduction transitoire aux provisions techniques</t>
    </r>
    <r>
      <rPr>
        <sz val="10"/>
        <rFont val="Times New Roman"/>
        <family val="1"/>
      </rPr>
      <t xml:space="preserve"> visée à l’article 308 quinquies de la directive 2009/138/CE</t>
    </r>
  </si>
  <si>
    <t>NB :
- La cellule AS1c inclut les succursales suisses ;
- La cellule AS 18 inclut le SCR des organismes en modèle interne intégral ou partiel;
- Les cellules AS19a à AS19g, contrairement aux spécifications du Règlement d'exécution (UE) 2015/2451 de la Commission du 2 décembre 2015, incluent les entreprises à fonds cantonnés afin d'être plus représentatives de la réalité du marché français. En outre, le pourcentage indiqué dans ces cellules correspond à la somme des SCR du module ou sous-module des organismes en formule standard rapporté au SCR total du marché (cellule AS 18);
-Les cellules AS 21 à AS 22c incluent les organismes solos utilisant le modèle interne du groupe.
- Les éléments publiés dans le tableau ci-dessus peuvent être amenés à évoluer en fonction des données qui parviendront à l'ACPR. - Les données des lignes AS 9 AS 10 et AS 11 ont été modifiées pour l'année 2016 à la suite d'une mise à jour des données.</t>
  </si>
  <si>
    <t>En attente des données EIOPA.</t>
  </si>
  <si>
    <t xml:space="preserve">EXIGENCES RÉGLEMENTAIRES DE CAPITAL — EXIGENCES DE CAPITAL SUPPLÉMENTAIRE </t>
  </si>
  <si>
    <t>EXIGENCES RÉGLEMENTAIRES DE CAPITAL - FORMULE STANDARD - en milliards d'euros et en pourcentage</t>
  </si>
  <si>
    <t>0,06 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</si>
</sst>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
  </numFmts>
  <fonts count="10" x14ac:knownFonts="1">
    <font>
      <sz val="11"/>
      <color theme="1"/>
      <name val="Calibri"/>
      <family val="2"/>
      <scheme val="minor"/>
    </font>
    <font>
      <sz val="10"/>
      <color theme="1"/>
      <name val="Times New Roman"/>
      <family val="1"/>
    </font>
    <font>
      <i/>
      <sz val="10"/>
      <color theme="1"/>
      <name val="Times New Roman"/>
      <family val="1"/>
    </font>
    <font>
      <strike/>
      <sz val="10"/>
      <color theme="1"/>
      <name val="Times New Roman"/>
      <family val="1"/>
    </font>
    <font>
      <sz val="11"/>
      <color theme="1"/>
      <name val="Calibri"/>
      <family val="2"/>
      <scheme val="minor"/>
    </font>
    <font>
      <b/>
      <sz val="11"/>
      <color theme="1"/>
      <name val="Calibri"/>
      <family val="2"/>
      <scheme val="minor"/>
    </font>
    <font>
      <b/>
      <sz val="10"/>
      <color theme="1"/>
      <name val="Times New Roman"/>
      <family val="1"/>
    </font>
    <font>
      <sz val="10"/>
      <name val="Times New Roman"/>
      <family val="1"/>
    </font>
    <font>
      <i/>
      <sz val="10"/>
      <name val="Times New Roman"/>
      <family val="1"/>
    </font>
    <font>
      <b/>
      <sz val="10"/>
      <name val="Times New Roman"/>
      <family val="1"/>
    </font>
  </fonts>
  <fills count="5">
    <fill>
      <patternFill patternType="none"/>
    </fill>
    <fill>
      <patternFill patternType="gray125"/>
    </fill>
    <fill>
      <patternFill patternType="solid">
        <fgColor rgb="FF00B050"/>
        <bgColor indexed="64"/>
      </patternFill>
    </fill>
    <fill>
      <patternFill patternType="solid">
        <fgColor rgb="FFCCFFCC"/>
        <bgColor indexed="64"/>
      </patternFill>
    </fill>
    <fill>
      <patternFill patternType="solid">
        <fgColor rgb="FFA6A6A6"/>
        <bgColor indexed="64"/>
      </patternFill>
    </fill>
  </fills>
  <borders count="27">
    <border>
      <left/>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auto="1"/>
      </top>
      <bottom style="thin">
        <color auto="1"/>
      </bottom>
      <diagonal/>
    </border>
    <border>
      <left/>
      <right/>
      <top style="thin">
        <color auto="1"/>
      </top>
      <bottom style="medium">
        <color indexed="64"/>
      </bottom>
      <diagonal/>
    </border>
    <border>
      <left/>
      <right style="thin">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44">
    <xf numFmtId="0" fontId="0" fillId="0" borderId="0" xfId="0"/>
    <xf numFmtId="0" fontId="1" fillId="0" borderId="1" xfId="0" applyFont="1" applyBorder="1" applyAlignment="1">
      <alignment horizontal="left" vertical="center" wrapText="1"/>
    </xf>
    <xf numFmtId="0" fontId="1" fillId="0" borderId="3" xfId="0" applyFont="1" applyBorder="1" applyAlignment="1">
      <alignment horizontal="left" vertical="center" wrapText="1" indent="1"/>
    </xf>
    <xf numFmtId="0" fontId="1" fillId="0" borderId="3" xfId="0" applyFont="1" applyBorder="1" applyAlignment="1">
      <alignment horizontal="left" vertical="center" wrapText="1"/>
    </xf>
    <xf numFmtId="0" fontId="1" fillId="0" borderId="3" xfId="0" applyFont="1" applyBorder="1" applyAlignment="1">
      <alignment horizontal="left" vertical="center" wrapText="1" indent="3"/>
    </xf>
    <xf numFmtId="9" fontId="1" fillId="3" borderId="3" xfId="2"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6" fillId="0" borderId="8"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1" fillId="0" borderId="4" xfId="0" applyFont="1" applyBorder="1" applyAlignment="1">
      <alignment horizontal="center" vertical="center"/>
    </xf>
    <xf numFmtId="0" fontId="1" fillId="4" borderId="4" xfId="0" applyFont="1" applyFill="1" applyBorder="1" applyAlignment="1">
      <alignment horizontal="center" vertical="center"/>
    </xf>
    <xf numFmtId="0" fontId="6" fillId="0" borderId="10" xfId="0" applyFont="1" applyBorder="1" applyAlignment="1">
      <alignment horizontal="center" vertical="center" textRotation="90"/>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vertical="center" wrapText="1"/>
    </xf>
    <xf numFmtId="0" fontId="1" fillId="4" borderId="3" xfId="0" applyFont="1" applyFill="1" applyBorder="1" applyAlignment="1">
      <alignment horizontal="center" vertical="center"/>
    </xf>
    <xf numFmtId="9" fontId="1" fillId="3" borderId="13" xfId="2"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0" borderId="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6" xfId="0" applyFont="1" applyFill="1" applyBorder="1" applyAlignment="1">
      <alignment vertical="center" wrapText="1"/>
    </xf>
    <xf numFmtId="0" fontId="1" fillId="0" borderId="1"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vertical="center" wrapText="1"/>
    </xf>
    <xf numFmtId="0" fontId="1" fillId="0" borderId="3" xfId="0" applyFont="1" applyBorder="1" applyAlignment="1">
      <alignment horizontal="center" vertical="center" wrapText="1"/>
    </xf>
    <xf numFmtId="10" fontId="1" fillId="3" borderId="3" xfId="2"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4"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4" borderId="3" xfId="0" applyFont="1" applyFill="1" applyBorder="1" applyAlignment="1">
      <alignment horizontal="center" vertical="center"/>
    </xf>
    <xf numFmtId="2"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wrapText="1"/>
    </xf>
    <xf numFmtId="3"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xf>
    <xf numFmtId="4" fontId="1" fillId="3"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xf>
    <xf numFmtId="3" fontId="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xf>
    <xf numFmtId="2"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wrapText="1"/>
    </xf>
    <xf numFmtId="3" fontId="1" fillId="3" borderId="3" xfId="0" applyNumberFormat="1" applyFont="1" applyFill="1" applyBorder="1" applyAlignment="1">
      <alignment horizontal="center" vertical="center" wrapText="1"/>
    </xf>
    <xf numFmtId="2" fontId="1" fillId="0" borderId="3" xfId="0" applyNumberFormat="1" applyFont="1" applyBorder="1" applyAlignment="1">
      <alignment horizontal="center" vertical="center"/>
    </xf>
    <xf numFmtId="4" fontId="1" fillId="3"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3" xfId="0" applyNumberFormat="1" applyFont="1" applyBorder="1" applyAlignment="1">
      <alignment horizontal="center" vertical="center"/>
    </xf>
    <xf numFmtId="3" fontId="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xf>
    <xf numFmtId="9" fontId="1" fillId="3" borderId="3" xfId="2" applyFont="1" applyFill="1" applyBorder="1" applyAlignment="1">
      <alignment horizontal="center" vertical="center" wrapText="1"/>
    </xf>
    <xf numFmtId="9" fontId="1" fillId="3" borderId="3" xfId="2"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xf>
    <xf numFmtId="9" fontId="1" fillId="3" borderId="3" xfId="2" applyFont="1" applyFill="1" applyBorder="1" applyAlignment="1">
      <alignment horizontal="center" vertical="center" wrapText="1"/>
    </xf>
    <xf numFmtId="9" fontId="1" fillId="3" borderId="3" xfId="2" applyNumberFormat="1" applyFont="1" applyFill="1" applyBorder="1" applyAlignment="1">
      <alignment horizontal="center" vertical="center" wrapText="1"/>
    </xf>
    <xf numFmtId="2" fontId="1" fillId="3" borderId="13" xfId="0" applyNumberFormat="1" applyFont="1" applyFill="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xf>
    <xf numFmtId="9" fontId="1" fillId="3" borderId="3" xfId="2" applyFont="1" applyFill="1" applyBorder="1" applyAlignment="1">
      <alignment horizontal="center" vertical="center" wrapText="1"/>
    </xf>
    <xf numFmtId="0" fontId="1" fillId="3" borderId="3" xfId="0" applyFont="1" applyFill="1" applyBorder="1" applyAlignment="1">
      <alignment horizontal="center" vertical="center" wrapText="1"/>
    </xf>
    <xf numFmtId="9" fontId="1" fillId="3" borderId="13" xfId="2"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4" fontId="1"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0" fontId="0" fillId="0" borderId="0" xfId="0" applyFill="1"/>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3" fontId="1" fillId="0" borderId="13" xfId="0" applyNumberFormat="1" applyFont="1" applyFill="1" applyBorder="1" applyAlignment="1">
      <alignment horizontal="center" vertical="center" wrapText="1"/>
    </xf>
    <xf numFmtId="3" fontId="1" fillId="0" borderId="13" xfId="1"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xf>
    <xf numFmtId="3" fontId="1" fillId="3" borderId="1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xf>
    <xf numFmtId="0" fontId="1" fillId="0" borderId="3" xfId="0" applyFont="1" applyBorder="1" applyAlignment="1">
      <alignment horizontal="center" vertical="center" wrapText="1"/>
    </xf>
    <xf numFmtId="0" fontId="6" fillId="2" borderId="2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2" fontId="1" fillId="4" borderId="14" xfId="0" applyNumberFormat="1" applyFont="1" applyFill="1" applyBorder="1" applyAlignment="1">
      <alignment horizontal="center" vertical="center" wrapText="1"/>
    </xf>
    <xf numFmtId="2" fontId="1" fillId="4" borderId="15" xfId="0" applyNumberFormat="1" applyFont="1" applyFill="1" applyBorder="1" applyAlignment="1">
      <alignment horizontal="center" vertical="center" wrapText="1"/>
    </xf>
    <xf numFmtId="2" fontId="1" fillId="4" borderId="16" xfId="0" applyNumberFormat="1" applyFont="1" applyFill="1" applyBorder="1" applyAlignment="1">
      <alignment horizontal="center" vertical="center" wrapText="1"/>
    </xf>
    <xf numFmtId="0" fontId="5" fillId="0" borderId="7" xfId="0" applyFont="1" applyBorder="1" applyAlignment="1">
      <alignment horizontal="center"/>
    </xf>
    <xf numFmtId="0" fontId="1" fillId="0" borderId="3" xfId="0" applyFont="1" applyBorder="1" applyAlignment="1">
      <alignment horizontal="center" vertical="center" wrapText="1"/>
    </xf>
    <xf numFmtId="2" fontId="1" fillId="0" borderId="14"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0" fillId="0" borderId="0" xfId="0" applyAlignment="1">
      <alignment horizontal="left" vertical="top" wrapText="1"/>
    </xf>
    <xf numFmtId="1" fontId="1" fillId="0" borderId="3" xfId="0" applyNumberFormat="1" applyFont="1" applyBorder="1" applyAlignment="1">
      <alignment horizontal="center" vertical="center" wrapText="1"/>
    </xf>
    <xf numFmtId="1" fontId="1" fillId="0" borderId="3" xfId="1" applyNumberFormat="1" applyFont="1" applyBorder="1" applyAlignment="1">
      <alignment horizontal="center" vertical="center" wrapText="1"/>
    </xf>
    <xf numFmtId="1" fontId="1" fillId="0" borderId="4" xfId="0" applyNumberFormat="1" applyFont="1" applyBorder="1" applyAlignment="1">
      <alignment horizontal="center" vertical="center"/>
    </xf>
    <xf numFmtId="2" fontId="1" fillId="0" borderId="4" xfId="0" applyNumberFormat="1" applyFont="1" applyBorder="1" applyAlignment="1">
      <alignment horizontal="center" vertical="center" wrapText="1"/>
    </xf>
    <xf numFmtId="2" fontId="1" fillId="0" borderId="4" xfId="0" applyNumberFormat="1" applyFont="1" applyBorder="1" applyAlignment="1">
      <alignment horizontal="center" vertical="center"/>
    </xf>
    <xf numFmtId="1" fontId="1" fillId="3" borderId="3" xfId="0" applyNumberFormat="1" applyFont="1" applyFill="1" applyBorder="1" applyAlignment="1">
      <alignment horizontal="center" vertical="center" wrapText="1"/>
    </xf>
    <xf numFmtId="165" fontId="1" fillId="0" borderId="4" xfId="0" applyNumberFormat="1" applyFont="1" applyBorder="1" applyAlignment="1">
      <alignment horizontal="center" vertical="center" wrapText="1"/>
    </xf>
    <xf numFmtId="9" fontId="1" fillId="3" borderId="3" xfId="0" applyNumberFormat="1" applyFont="1" applyFill="1" applyBorder="1" applyAlignment="1">
      <alignment horizontal="center" vertical="center" wrapText="1"/>
    </xf>
    <xf numFmtId="10" fontId="1" fillId="3" borderId="1" xfId="0" applyNumberFormat="1" applyFont="1" applyFill="1" applyBorder="1" applyAlignment="1">
      <alignment horizontal="center" vertical="center" wrapText="1"/>
    </xf>
    <xf numFmtId="0" fontId="0" fillId="0" borderId="0" xfId="0" applyAlignment="1">
      <alignment horizontal="center"/>
    </xf>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99"/>
  <sheetViews>
    <sheetView showGridLines="0" tabSelected="1" zoomScale="70" zoomScaleNormal="70" workbookViewId="0">
      <pane ySplit="2" topLeftCell="A3" activePane="bottomLeft" state="frozen"/>
      <selection pane="bottomLeft" activeCell="J103" sqref="J103"/>
    </sheetView>
  </sheetViews>
  <sheetFormatPr baseColWidth="10" defaultRowHeight="15" x14ac:dyDescent="0.25"/>
  <cols>
    <col min="3" max="3" width="30.28515625" customWidth="1"/>
    <col min="4" max="8" width="11.42578125" style="143"/>
    <col min="10" max="10" width="30.28515625" customWidth="1"/>
    <col min="11" max="11" width="14.85546875" bestFit="1" customWidth="1"/>
    <col min="17" max="17" width="24.140625" customWidth="1"/>
    <col min="18" max="18" width="14.85546875" bestFit="1" customWidth="1"/>
  </cols>
  <sheetData>
    <row r="1" spans="2:22" ht="15.75" thickBot="1" x14ac:dyDescent="0.3">
      <c r="D1" s="125">
        <v>2016</v>
      </c>
      <c r="E1" s="125"/>
      <c r="F1" s="125"/>
      <c r="G1" s="125"/>
      <c r="H1" s="125"/>
      <c r="K1" s="125">
        <v>2017</v>
      </c>
      <c r="L1" s="125"/>
      <c r="M1" s="125"/>
      <c r="N1" s="125"/>
      <c r="O1" s="125"/>
      <c r="R1" s="125">
        <v>2018</v>
      </c>
      <c r="S1" s="125"/>
      <c r="T1" s="125"/>
      <c r="U1" s="125"/>
      <c r="V1" s="125"/>
    </row>
    <row r="2" spans="2:22" ht="120.75" x14ac:dyDescent="0.25">
      <c r="B2" s="10" t="s">
        <v>0</v>
      </c>
      <c r="C2" s="11" t="s">
        <v>1</v>
      </c>
      <c r="D2" s="11" t="s">
        <v>2</v>
      </c>
      <c r="E2" s="11" t="s">
        <v>3</v>
      </c>
      <c r="F2" s="11" t="s">
        <v>4</v>
      </c>
      <c r="G2" s="11" t="s">
        <v>5</v>
      </c>
      <c r="H2" s="14" t="s">
        <v>6</v>
      </c>
      <c r="I2" s="10" t="s">
        <v>0</v>
      </c>
      <c r="J2" s="11" t="s">
        <v>1</v>
      </c>
      <c r="K2" s="11" t="s">
        <v>2</v>
      </c>
      <c r="L2" s="11" t="s">
        <v>3</v>
      </c>
      <c r="M2" s="11" t="s">
        <v>4</v>
      </c>
      <c r="N2" s="11" t="s">
        <v>5</v>
      </c>
      <c r="O2" s="14" t="s">
        <v>6</v>
      </c>
      <c r="P2" s="10" t="s">
        <v>0</v>
      </c>
      <c r="Q2" s="11" t="s">
        <v>1</v>
      </c>
      <c r="R2" s="11" t="s">
        <v>2</v>
      </c>
      <c r="S2" s="11" t="s">
        <v>3</v>
      </c>
      <c r="T2" s="11" t="s">
        <v>4</v>
      </c>
      <c r="U2" s="11" t="s">
        <v>5</v>
      </c>
      <c r="V2" s="14" t="s">
        <v>6</v>
      </c>
    </row>
    <row r="3" spans="2:22" ht="15" customHeight="1" x14ac:dyDescent="0.25">
      <c r="B3" s="106" t="s">
        <v>7</v>
      </c>
      <c r="C3" s="107"/>
      <c r="D3" s="107"/>
      <c r="E3" s="107"/>
      <c r="F3" s="107"/>
      <c r="G3" s="107"/>
      <c r="H3" s="108"/>
      <c r="I3" s="101" t="s">
        <v>7</v>
      </c>
      <c r="J3" s="102"/>
      <c r="K3" s="102"/>
      <c r="L3" s="102"/>
      <c r="M3" s="102"/>
      <c r="N3" s="102"/>
      <c r="O3" s="103"/>
      <c r="P3" s="106" t="s">
        <v>7</v>
      </c>
      <c r="Q3" s="107"/>
      <c r="R3" s="107"/>
      <c r="S3" s="107"/>
      <c r="T3" s="107"/>
      <c r="U3" s="107"/>
      <c r="V3" s="108"/>
    </row>
    <row r="4" spans="2:22" s="90" customFormat="1" ht="38.25" x14ac:dyDescent="0.25">
      <c r="B4" s="17" t="s">
        <v>8</v>
      </c>
      <c r="C4" s="3" t="s">
        <v>9</v>
      </c>
      <c r="D4" s="85">
        <v>497</v>
      </c>
      <c r="E4" s="100">
        <v>57</v>
      </c>
      <c r="F4" s="100">
        <v>260</v>
      </c>
      <c r="G4" s="100">
        <v>164</v>
      </c>
      <c r="H4" s="83">
        <v>16</v>
      </c>
      <c r="I4" s="17" t="s">
        <v>8</v>
      </c>
      <c r="J4" s="78" t="s">
        <v>9</v>
      </c>
      <c r="K4" s="85">
        <v>493</v>
      </c>
      <c r="L4" s="27">
        <v>55</v>
      </c>
      <c r="M4" s="27">
        <v>256</v>
      </c>
      <c r="N4" s="27">
        <v>166</v>
      </c>
      <c r="O4" s="28">
        <v>16</v>
      </c>
      <c r="P4" s="17" t="s">
        <v>8</v>
      </c>
      <c r="Q4" s="78" t="s">
        <v>9</v>
      </c>
      <c r="R4" s="85">
        <v>476</v>
      </c>
      <c r="S4" s="27">
        <v>52</v>
      </c>
      <c r="T4" s="27">
        <v>245</v>
      </c>
      <c r="U4" s="27">
        <v>165</v>
      </c>
      <c r="V4" s="28">
        <v>14</v>
      </c>
    </row>
    <row r="5" spans="2:22" ht="63.75" x14ac:dyDescent="0.25">
      <c r="B5" s="18" t="s">
        <v>10</v>
      </c>
      <c r="C5" s="3" t="s">
        <v>180</v>
      </c>
      <c r="D5" s="85">
        <v>80</v>
      </c>
      <c r="E5" s="100">
        <v>10</v>
      </c>
      <c r="F5" s="100">
        <v>62</v>
      </c>
      <c r="G5" s="100">
        <v>8</v>
      </c>
      <c r="H5" s="83">
        <v>0</v>
      </c>
      <c r="I5" s="18" t="s">
        <v>10</v>
      </c>
      <c r="J5" s="3" t="s">
        <v>180</v>
      </c>
      <c r="K5" s="6">
        <v>102</v>
      </c>
      <c r="L5" s="15">
        <v>14</v>
      </c>
      <c r="M5" s="15">
        <v>73</v>
      </c>
      <c r="N5" s="15">
        <v>15</v>
      </c>
      <c r="O5" s="12">
        <v>0</v>
      </c>
      <c r="P5" s="8" t="s">
        <v>10</v>
      </c>
      <c r="Q5" s="3" t="s">
        <v>180</v>
      </c>
      <c r="R5" s="6">
        <v>76</v>
      </c>
      <c r="S5" s="37">
        <v>9</v>
      </c>
      <c r="T5" s="37">
        <v>60</v>
      </c>
      <c r="U5" s="37">
        <v>7</v>
      </c>
      <c r="V5" s="12">
        <v>0</v>
      </c>
    </row>
    <row r="6" spans="2:22" ht="76.5" x14ac:dyDescent="0.25">
      <c r="B6" s="18" t="s">
        <v>11</v>
      </c>
      <c r="C6" s="3" t="s">
        <v>181</v>
      </c>
      <c r="D6" s="85">
        <v>4</v>
      </c>
      <c r="E6" s="100">
        <v>0</v>
      </c>
      <c r="F6" s="100">
        <v>4</v>
      </c>
      <c r="G6" s="100">
        <v>0</v>
      </c>
      <c r="H6" s="83">
        <v>0</v>
      </c>
      <c r="I6" s="18" t="s">
        <v>11</v>
      </c>
      <c r="J6" s="3" t="s">
        <v>181</v>
      </c>
      <c r="K6" s="6">
        <v>4</v>
      </c>
      <c r="L6" s="27">
        <v>0</v>
      </c>
      <c r="M6" s="15">
        <v>4</v>
      </c>
      <c r="N6" s="27">
        <v>0</v>
      </c>
      <c r="O6" s="28">
        <v>0</v>
      </c>
      <c r="P6" s="8" t="s">
        <v>11</v>
      </c>
      <c r="Q6" s="3" t="s">
        <v>181</v>
      </c>
      <c r="R6" s="6">
        <v>4</v>
      </c>
      <c r="S6" s="27">
        <v>0</v>
      </c>
      <c r="T6" s="37">
        <v>4</v>
      </c>
      <c r="U6" s="27">
        <v>0</v>
      </c>
      <c r="V6" s="28">
        <v>0</v>
      </c>
    </row>
    <row r="7" spans="2:22" ht="114.75" x14ac:dyDescent="0.25">
      <c r="B7" s="7" t="s">
        <v>12</v>
      </c>
      <c r="C7" s="3" t="s">
        <v>13</v>
      </c>
      <c r="D7" s="85">
        <v>35</v>
      </c>
      <c r="E7" s="100">
        <v>0</v>
      </c>
      <c r="F7" s="100">
        <v>32</v>
      </c>
      <c r="G7" s="100">
        <v>3</v>
      </c>
      <c r="H7" s="83">
        <v>0</v>
      </c>
      <c r="I7" s="7" t="s">
        <v>12</v>
      </c>
      <c r="J7" s="3" t="s">
        <v>13</v>
      </c>
      <c r="K7" s="38">
        <v>34</v>
      </c>
      <c r="L7" s="39">
        <v>0</v>
      </c>
      <c r="M7" s="39">
        <v>31</v>
      </c>
      <c r="N7" s="39">
        <v>3</v>
      </c>
      <c r="O7" s="40">
        <v>0</v>
      </c>
      <c r="P7" s="7" t="s">
        <v>12</v>
      </c>
      <c r="Q7" s="3" t="s">
        <v>13</v>
      </c>
      <c r="R7" s="42">
        <v>25</v>
      </c>
      <c r="S7" s="43">
        <v>0</v>
      </c>
      <c r="T7" s="43">
        <v>24</v>
      </c>
      <c r="U7" s="43">
        <v>1</v>
      </c>
      <c r="V7" s="44">
        <v>0</v>
      </c>
    </row>
    <row r="8" spans="2:22" ht="89.25" x14ac:dyDescent="0.25">
      <c r="B8" s="7" t="s">
        <v>14</v>
      </c>
      <c r="C8" s="3" t="s">
        <v>15</v>
      </c>
      <c r="D8" s="85">
        <v>27</v>
      </c>
      <c r="E8" s="100">
        <v>2</v>
      </c>
      <c r="F8" s="100">
        <v>19</v>
      </c>
      <c r="G8" s="100">
        <v>6</v>
      </c>
      <c r="H8" s="13" t="s">
        <v>16</v>
      </c>
      <c r="I8" s="7" t="s">
        <v>14</v>
      </c>
      <c r="J8" s="3" t="s">
        <v>15</v>
      </c>
      <c r="K8" s="38">
        <v>28</v>
      </c>
      <c r="L8" s="39">
        <v>2</v>
      </c>
      <c r="M8" s="39">
        <v>16</v>
      </c>
      <c r="N8" s="39">
        <v>10</v>
      </c>
      <c r="O8" s="41" t="s">
        <v>16</v>
      </c>
      <c r="P8" s="7" t="s">
        <v>14</v>
      </c>
      <c r="Q8" s="3" t="s">
        <v>15</v>
      </c>
      <c r="R8" s="42">
        <v>29</v>
      </c>
      <c r="S8" s="43">
        <v>1</v>
      </c>
      <c r="T8" s="43">
        <v>20</v>
      </c>
      <c r="U8" s="43">
        <v>8</v>
      </c>
      <c r="V8" s="45" t="s">
        <v>16</v>
      </c>
    </row>
    <row r="9" spans="2:22" ht="102" x14ac:dyDescent="0.25">
      <c r="B9" s="17" t="s">
        <v>17</v>
      </c>
      <c r="C9" s="3" t="s">
        <v>18</v>
      </c>
      <c r="D9" s="85">
        <v>1133</v>
      </c>
      <c r="E9" s="100">
        <v>201</v>
      </c>
      <c r="F9" s="100">
        <v>885</v>
      </c>
      <c r="G9" s="100">
        <v>47</v>
      </c>
      <c r="H9" s="13" t="s">
        <v>16</v>
      </c>
      <c r="I9" s="17" t="s">
        <v>17</v>
      </c>
      <c r="J9" s="3" t="s">
        <v>18</v>
      </c>
      <c r="K9" s="6">
        <v>945</v>
      </c>
      <c r="L9" s="15">
        <v>189</v>
      </c>
      <c r="M9" s="15">
        <v>713</v>
      </c>
      <c r="N9" s="15">
        <v>43</v>
      </c>
      <c r="O9" s="13"/>
      <c r="P9" s="7" t="s">
        <v>17</v>
      </c>
      <c r="Q9" s="3" t="s">
        <v>18</v>
      </c>
      <c r="R9" s="6">
        <v>879</v>
      </c>
      <c r="S9" s="27">
        <v>185</v>
      </c>
      <c r="T9" s="27">
        <v>651</v>
      </c>
      <c r="U9" s="27">
        <v>43</v>
      </c>
      <c r="V9" s="13"/>
    </row>
    <row r="10" spans="2:22" ht="89.25" customHeight="1" x14ac:dyDescent="0.25">
      <c r="B10" s="7" t="s">
        <v>19</v>
      </c>
      <c r="C10" s="3" t="s">
        <v>20</v>
      </c>
      <c r="D10" s="126" t="s">
        <v>192</v>
      </c>
      <c r="E10" s="126"/>
      <c r="F10" s="126"/>
      <c r="G10" s="126"/>
      <c r="H10" s="13" t="s">
        <v>16</v>
      </c>
      <c r="I10" s="7" t="s">
        <v>19</v>
      </c>
      <c r="J10" s="3" t="s">
        <v>20</v>
      </c>
      <c r="K10" s="126" t="s">
        <v>192</v>
      </c>
      <c r="L10" s="126"/>
      <c r="M10" s="126"/>
      <c r="N10" s="126"/>
      <c r="O10" s="19" t="s">
        <v>16</v>
      </c>
      <c r="P10" s="7" t="s">
        <v>19</v>
      </c>
      <c r="Q10" s="3" t="s">
        <v>20</v>
      </c>
      <c r="R10" s="126" t="s">
        <v>192</v>
      </c>
      <c r="S10" s="126"/>
      <c r="T10" s="126"/>
      <c r="U10" s="126"/>
      <c r="V10" s="19" t="s">
        <v>16</v>
      </c>
    </row>
    <row r="11" spans="2:22" s="90" customFormat="1" ht="89.25" customHeight="1" x14ac:dyDescent="0.25">
      <c r="B11" s="24" t="s">
        <v>21</v>
      </c>
      <c r="C11" s="25" t="s">
        <v>22</v>
      </c>
      <c r="D11" s="85">
        <v>277</v>
      </c>
      <c r="E11" s="100">
        <v>12</v>
      </c>
      <c r="F11" s="100">
        <v>257</v>
      </c>
      <c r="G11" s="83">
        <v>8</v>
      </c>
      <c r="H11" s="28">
        <v>0</v>
      </c>
      <c r="I11" s="91" t="s">
        <v>21</v>
      </c>
      <c r="J11" s="23" t="s">
        <v>22</v>
      </c>
      <c r="K11" s="85">
        <v>248</v>
      </c>
      <c r="L11" s="92">
        <v>11</v>
      </c>
      <c r="M11" s="92">
        <v>230</v>
      </c>
      <c r="N11" s="92">
        <v>7</v>
      </c>
      <c r="O11" s="93">
        <v>0</v>
      </c>
      <c r="P11" s="91" t="s">
        <v>21</v>
      </c>
      <c r="Q11" s="23" t="s">
        <v>22</v>
      </c>
      <c r="R11" s="85">
        <v>237</v>
      </c>
      <c r="S11" s="92">
        <v>14</v>
      </c>
      <c r="T11" s="92">
        <v>218</v>
      </c>
      <c r="U11" s="92">
        <v>5</v>
      </c>
      <c r="V11" s="93">
        <v>0</v>
      </c>
    </row>
    <row r="12" spans="2:22" ht="76.5" customHeight="1" x14ac:dyDescent="0.25">
      <c r="B12" s="7" t="s">
        <v>23</v>
      </c>
      <c r="C12" s="3" t="s">
        <v>24</v>
      </c>
      <c r="D12" s="85">
        <v>0</v>
      </c>
      <c r="E12" s="117" t="s">
        <v>16</v>
      </c>
      <c r="F12" s="117"/>
      <c r="G12" s="117"/>
      <c r="H12" s="118"/>
      <c r="I12" s="7" t="s">
        <v>23</v>
      </c>
      <c r="J12" s="3" t="s">
        <v>24</v>
      </c>
      <c r="K12" s="6">
        <v>0</v>
      </c>
      <c r="L12" s="117" t="s">
        <v>16</v>
      </c>
      <c r="M12" s="117"/>
      <c r="N12" s="117"/>
      <c r="O12" s="118"/>
      <c r="P12" s="7" t="s">
        <v>23</v>
      </c>
      <c r="Q12" s="3" t="s">
        <v>24</v>
      </c>
      <c r="R12" s="6">
        <v>1</v>
      </c>
      <c r="S12" s="117" t="s">
        <v>16</v>
      </c>
      <c r="T12" s="117"/>
      <c r="U12" s="117"/>
      <c r="V12" s="118"/>
    </row>
    <row r="13" spans="2:22" ht="76.5" x14ac:dyDescent="0.25">
      <c r="B13" s="7" t="s">
        <v>25</v>
      </c>
      <c r="C13" s="3" t="s">
        <v>26</v>
      </c>
      <c r="D13" s="85">
        <v>11</v>
      </c>
      <c r="E13" s="100">
        <v>1</v>
      </c>
      <c r="F13" s="100">
        <v>10</v>
      </c>
      <c r="G13" s="100">
        <v>0</v>
      </c>
      <c r="H13" s="83">
        <v>0</v>
      </c>
      <c r="I13" s="7" t="s">
        <v>25</v>
      </c>
      <c r="J13" s="3" t="s">
        <v>26</v>
      </c>
      <c r="K13" s="6">
        <v>11</v>
      </c>
      <c r="L13" s="34">
        <v>1</v>
      </c>
      <c r="M13" s="34">
        <v>10</v>
      </c>
      <c r="N13" s="34">
        <v>0</v>
      </c>
      <c r="O13" s="12">
        <v>0</v>
      </c>
      <c r="P13" s="17" t="s">
        <v>25</v>
      </c>
      <c r="Q13" s="78" t="s">
        <v>26</v>
      </c>
      <c r="R13" s="79">
        <v>15</v>
      </c>
      <c r="S13" s="81">
        <v>2</v>
      </c>
      <c r="T13" s="81">
        <v>12</v>
      </c>
      <c r="U13" s="81">
        <v>1</v>
      </c>
      <c r="V13" s="80">
        <v>0</v>
      </c>
    </row>
    <row r="14" spans="2:22" ht="36.75" customHeight="1" x14ac:dyDescent="0.25">
      <c r="B14" s="106" t="s">
        <v>27</v>
      </c>
      <c r="C14" s="107"/>
      <c r="D14" s="107"/>
      <c r="E14" s="107"/>
      <c r="F14" s="107"/>
      <c r="G14" s="107"/>
      <c r="H14" s="108"/>
      <c r="I14" s="101" t="s">
        <v>27</v>
      </c>
      <c r="J14" s="102"/>
      <c r="K14" s="102"/>
      <c r="L14" s="102"/>
      <c r="M14" s="102"/>
      <c r="N14" s="102"/>
      <c r="O14" s="103"/>
      <c r="P14" s="106" t="s">
        <v>27</v>
      </c>
      <c r="Q14" s="107"/>
      <c r="R14" s="107"/>
      <c r="S14" s="107"/>
      <c r="T14" s="107"/>
      <c r="U14" s="107"/>
      <c r="V14" s="108"/>
    </row>
    <row r="15" spans="2:22" ht="127.5" x14ac:dyDescent="0.25">
      <c r="B15" s="7" t="s">
        <v>28</v>
      </c>
      <c r="C15" s="3" t="s">
        <v>29</v>
      </c>
      <c r="D15" s="85">
        <v>0</v>
      </c>
      <c r="E15" s="100">
        <v>0</v>
      </c>
      <c r="F15" s="100">
        <v>0</v>
      </c>
      <c r="G15" s="100">
        <v>0</v>
      </c>
      <c r="H15" s="83">
        <v>0</v>
      </c>
      <c r="I15" s="7" t="s">
        <v>28</v>
      </c>
      <c r="J15" s="3" t="s">
        <v>29</v>
      </c>
      <c r="K15" s="6">
        <v>0</v>
      </c>
      <c r="L15" s="16">
        <v>0</v>
      </c>
      <c r="M15" s="16">
        <v>0</v>
      </c>
      <c r="N15" s="16">
        <v>0</v>
      </c>
      <c r="O15" s="12">
        <v>0</v>
      </c>
      <c r="P15" s="7" t="s">
        <v>28</v>
      </c>
      <c r="Q15" s="3" t="s">
        <v>29</v>
      </c>
      <c r="R15" s="82">
        <v>0</v>
      </c>
      <c r="S15" s="84">
        <v>0</v>
      </c>
      <c r="T15" s="84">
        <v>0</v>
      </c>
      <c r="U15" s="84">
        <v>0</v>
      </c>
      <c r="V15" s="83">
        <v>0</v>
      </c>
    </row>
    <row r="16" spans="2:22" ht="76.5" x14ac:dyDescent="0.25">
      <c r="B16" s="24" t="s">
        <v>30</v>
      </c>
      <c r="C16" s="25" t="s">
        <v>186</v>
      </c>
      <c r="D16" s="31">
        <f>SUM(E16:H16)</f>
        <v>195</v>
      </c>
      <c r="E16" s="26">
        <v>52</v>
      </c>
      <c r="F16" s="26">
        <v>75</v>
      </c>
      <c r="G16" s="26">
        <v>68</v>
      </c>
      <c r="H16" s="32">
        <v>0</v>
      </c>
      <c r="I16" s="24" t="s">
        <v>30</v>
      </c>
      <c r="J16" s="25" t="s">
        <v>186</v>
      </c>
      <c r="K16" s="31">
        <f>SUM(L16:O16)</f>
        <v>179</v>
      </c>
      <c r="L16" s="26">
        <v>50</v>
      </c>
      <c r="M16" s="26">
        <v>68</v>
      </c>
      <c r="N16" s="26">
        <v>59</v>
      </c>
      <c r="O16" s="32">
        <v>2</v>
      </c>
      <c r="P16" s="24" t="s">
        <v>30</v>
      </c>
      <c r="Q16" s="25" t="s">
        <v>187</v>
      </c>
      <c r="R16" s="31">
        <v>170</v>
      </c>
      <c r="S16" s="26">
        <v>51</v>
      </c>
      <c r="T16" s="26">
        <v>60</v>
      </c>
      <c r="U16" s="26">
        <v>58</v>
      </c>
      <c r="V16" s="32">
        <v>1</v>
      </c>
    </row>
    <row r="17" spans="2:22" ht="89.25" x14ac:dyDescent="0.25">
      <c r="B17" s="24" t="s">
        <v>31</v>
      </c>
      <c r="C17" s="25" t="s">
        <v>188</v>
      </c>
      <c r="D17" s="31">
        <f t="shared" ref="D17:D18" si="0">SUM(E17:H17)</f>
        <v>1</v>
      </c>
      <c r="E17" s="26">
        <v>1</v>
      </c>
      <c r="F17" s="26">
        <v>0</v>
      </c>
      <c r="G17" s="26">
        <v>0</v>
      </c>
      <c r="H17" s="32">
        <v>0</v>
      </c>
      <c r="I17" s="24" t="s">
        <v>31</v>
      </c>
      <c r="J17" s="25" t="s">
        <v>188</v>
      </c>
      <c r="K17" s="31">
        <f t="shared" ref="K17:K18" si="1">SUM(L17:O17)</f>
        <v>1</v>
      </c>
      <c r="L17" s="26">
        <v>1</v>
      </c>
      <c r="M17" s="26">
        <v>0</v>
      </c>
      <c r="N17" s="26">
        <v>0</v>
      </c>
      <c r="O17" s="32">
        <v>0</v>
      </c>
      <c r="P17" s="24" t="s">
        <v>31</v>
      </c>
      <c r="Q17" s="25" t="s">
        <v>189</v>
      </c>
      <c r="R17" s="31">
        <v>1</v>
      </c>
      <c r="S17" s="26">
        <v>1</v>
      </c>
      <c r="T17" s="26">
        <v>0</v>
      </c>
      <c r="U17" s="26">
        <v>0</v>
      </c>
      <c r="V17" s="32">
        <v>0</v>
      </c>
    </row>
    <row r="18" spans="2:22" ht="89.25" x14ac:dyDescent="0.25">
      <c r="B18" s="33" t="s">
        <v>32</v>
      </c>
      <c r="C18" s="25" t="s">
        <v>182</v>
      </c>
      <c r="D18" s="31">
        <f t="shared" si="0"/>
        <v>13</v>
      </c>
      <c r="E18" s="26">
        <v>7</v>
      </c>
      <c r="F18" s="26">
        <v>0</v>
      </c>
      <c r="G18" s="26">
        <v>6</v>
      </c>
      <c r="H18" s="32">
        <v>0</v>
      </c>
      <c r="I18" s="33" t="s">
        <v>32</v>
      </c>
      <c r="J18" s="25" t="s">
        <v>182</v>
      </c>
      <c r="K18" s="31">
        <f t="shared" si="1"/>
        <v>17</v>
      </c>
      <c r="L18" s="26">
        <v>8</v>
      </c>
      <c r="M18" s="26">
        <v>0</v>
      </c>
      <c r="N18" s="26">
        <v>9</v>
      </c>
      <c r="O18" s="32">
        <v>0</v>
      </c>
      <c r="P18" s="33" t="s">
        <v>32</v>
      </c>
      <c r="Q18" s="25" t="s">
        <v>190</v>
      </c>
      <c r="R18" s="31">
        <v>20</v>
      </c>
      <c r="S18" s="26">
        <v>8</v>
      </c>
      <c r="T18" s="26">
        <v>0</v>
      </c>
      <c r="U18" s="26">
        <v>12</v>
      </c>
      <c r="V18" s="32">
        <v>0</v>
      </c>
    </row>
    <row r="19" spans="2:22" ht="39" customHeight="1" x14ac:dyDescent="0.25">
      <c r="B19" s="106" t="s">
        <v>184</v>
      </c>
      <c r="C19" s="107"/>
      <c r="D19" s="107"/>
      <c r="E19" s="107"/>
      <c r="F19" s="107"/>
      <c r="G19" s="107"/>
      <c r="H19" s="108"/>
      <c r="I19" s="101" t="s">
        <v>184</v>
      </c>
      <c r="J19" s="102"/>
      <c r="K19" s="102"/>
      <c r="L19" s="102"/>
      <c r="M19" s="102"/>
      <c r="N19" s="102"/>
      <c r="O19" s="103"/>
      <c r="P19" s="106" t="s">
        <v>184</v>
      </c>
      <c r="Q19" s="107"/>
      <c r="R19" s="107"/>
      <c r="S19" s="107"/>
      <c r="T19" s="107"/>
      <c r="U19" s="107"/>
      <c r="V19" s="108"/>
    </row>
    <row r="20" spans="2:22" s="90" customFormat="1" ht="63.75" x14ac:dyDescent="0.25">
      <c r="B20" s="7" t="s">
        <v>33</v>
      </c>
      <c r="C20" s="3" t="s">
        <v>34</v>
      </c>
      <c r="D20" s="57">
        <v>2748.6190000000001</v>
      </c>
      <c r="E20" s="134">
        <v>550.15499999999997</v>
      </c>
      <c r="F20" s="134">
        <v>277.09199999999998</v>
      </c>
      <c r="G20" s="135">
        <v>1846.8409999999999</v>
      </c>
      <c r="H20" s="136">
        <v>74.531000000000006</v>
      </c>
      <c r="I20" s="17" t="s">
        <v>33</v>
      </c>
      <c r="J20" s="78" t="s">
        <v>34</v>
      </c>
      <c r="K20" s="97">
        <v>2824.1</v>
      </c>
      <c r="L20" s="94">
        <v>541.05999999999995</v>
      </c>
      <c r="M20" s="94">
        <v>293.17</v>
      </c>
      <c r="N20" s="95">
        <v>1911.55</v>
      </c>
      <c r="O20" s="96">
        <v>78.33</v>
      </c>
      <c r="P20" s="17" t="s">
        <v>33</v>
      </c>
      <c r="Q20" s="78" t="s">
        <v>34</v>
      </c>
      <c r="R20" s="97">
        <v>2786.83</v>
      </c>
      <c r="S20" s="94">
        <v>426.84</v>
      </c>
      <c r="T20" s="94">
        <v>294.39</v>
      </c>
      <c r="U20" s="95">
        <v>1988.88</v>
      </c>
      <c r="V20" s="96">
        <v>76.72</v>
      </c>
    </row>
    <row r="21" spans="2:22" ht="25.5" x14ac:dyDescent="0.25">
      <c r="B21" s="7" t="s">
        <v>35</v>
      </c>
      <c r="C21" s="2" t="s">
        <v>36</v>
      </c>
      <c r="D21" s="55">
        <v>1.0999999999999999E-2</v>
      </c>
      <c r="E21" s="56">
        <v>0</v>
      </c>
      <c r="F21" s="56">
        <v>5.0000000000000001E-3</v>
      </c>
      <c r="G21" s="56">
        <v>6.0000000000000001E-3</v>
      </c>
      <c r="H21" s="137">
        <v>0</v>
      </c>
      <c r="I21" s="7" t="s">
        <v>35</v>
      </c>
      <c r="J21" s="2" t="s">
        <v>36</v>
      </c>
      <c r="K21" s="50">
        <v>0.01</v>
      </c>
      <c r="L21" s="51">
        <v>0</v>
      </c>
      <c r="M21" s="51">
        <v>0.01</v>
      </c>
      <c r="N21" s="51">
        <v>0</v>
      </c>
      <c r="O21" s="51">
        <v>0</v>
      </c>
      <c r="P21" s="7" t="s">
        <v>35</v>
      </c>
      <c r="Q21" s="2" t="s">
        <v>36</v>
      </c>
      <c r="R21" s="59">
        <v>0.01</v>
      </c>
      <c r="S21" s="60">
        <v>0</v>
      </c>
      <c r="T21" s="60">
        <v>0.01</v>
      </c>
      <c r="U21" s="60">
        <v>0</v>
      </c>
      <c r="V21" s="60">
        <v>0</v>
      </c>
    </row>
    <row r="22" spans="2:22" x14ac:dyDescent="0.25">
      <c r="B22" s="7" t="s">
        <v>37</v>
      </c>
      <c r="C22" s="2" t="s">
        <v>38</v>
      </c>
      <c r="D22" s="55">
        <v>13.019</v>
      </c>
      <c r="E22" s="56">
        <v>0.92900000000000005</v>
      </c>
      <c r="F22" s="56">
        <v>0.497</v>
      </c>
      <c r="G22" s="56">
        <v>11.147</v>
      </c>
      <c r="H22" s="138">
        <v>0.44500000000000001</v>
      </c>
      <c r="I22" s="7" t="s">
        <v>37</v>
      </c>
      <c r="J22" s="2" t="s">
        <v>38</v>
      </c>
      <c r="K22" s="50">
        <v>11.21</v>
      </c>
      <c r="L22" s="51">
        <v>1.01</v>
      </c>
      <c r="M22" s="51">
        <v>0.33</v>
      </c>
      <c r="N22" s="51">
        <v>9.4700000000000006</v>
      </c>
      <c r="O22" s="52">
        <v>0.4</v>
      </c>
      <c r="P22" s="7" t="s">
        <v>37</v>
      </c>
      <c r="Q22" s="2" t="s">
        <v>38</v>
      </c>
      <c r="R22" s="59">
        <v>9.33</v>
      </c>
      <c r="S22" s="60">
        <v>0.68</v>
      </c>
      <c r="T22" s="60">
        <v>0.37</v>
      </c>
      <c r="U22" s="60">
        <v>7.84</v>
      </c>
      <c r="V22" s="61">
        <v>0.44</v>
      </c>
    </row>
    <row r="23" spans="2:22" ht="25.5" x14ac:dyDescent="0.25">
      <c r="B23" s="7" t="s">
        <v>39</v>
      </c>
      <c r="C23" s="2" t="s">
        <v>40</v>
      </c>
      <c r="D23" s="139">
        <v>0</v>
      </c>
      <c r="E23" s="134">
        <v>0</v>
      </c>
      <c r="F23" s="134">
        <v>0</v>
      </c>
      <c r="G23" s="134">
        <v>0</v>
      </c>
      <c r="H23" s="136">
        <v>0</v>
      </c>
      <c r="I23" s="7" t="s">
        <v>39</v>
      </c>
      <c r="J23" s="2" t="s">
        <v>40</v>
      </c>
      <c r="K23" s="48">
        <v>0</v>
      </c>
      <c r="L23" s="53">
        <v>0</v>
      </c>
      <c r="M23" s="53">
        <v>0</v>
      </c>
      <c r="N23" s="53">
        <v>0</v>
      </c>
      <c r="O23" s="54">
        <v>0</v>
      </c>
      <c r="P23" s="7" t="s">
        <v>39</v>
      </c>
      <c r="Q23" s="2" t="s">
        <v>40</v>
      </c>
      <c r="R23" s="57">
        <v>0</v>
      </c>
      <c r="S23" s="62">
        <v>0</v>
      </c>
      <c r="T23" s="62">
        <v>0</v>
      </c>
      <c r="U23" s="62">
        <v>0</v>
      </c>
      <c r="V23" s="63">
        <v>0</v>
      </c>
    </row>
    <row r="24" spans="2:22" ht="25.5" x14ac:dyDescent="0.25">
      <c r="B24" s="7" t="s">
        <v>41</v>
      </c>
      <c r="C24" s="2" t="s">
        <v>42</v>
      </c>
      <c r="D24" s="55">
        <v>6.83</v>
      </c>
      <c r="E24" s="56">
        <v>0.38500000000000001</v>
      </c>
      <c r="F24" s="56">
        <v>3.81</v>
      </c>
      <c r="G24" s="56">
        <v>2.456</v>
      </c>
      <c r="H24" s="138">
        <v>0.18</v>
      </c>
      <c r="I24" s="7" t="s">
        <v>41</v>
      </c>
      <c r="J24" s="2" t="s">
        <v>42</v>
      </c>
      <c r="K24" s="50">
        <v>7.11</v>
      </c>
      <c r="L24" s="51">
        <v>0.37</v>
      </c>
      <c r="M24" s="51">
        <v>4.04</v>
      </c>
      <c r="N24" s="51">
        <v>2.52</v>
      </c>
      <c r="O24" s="52">
        <v>0.17</v>
      </c>
      <c r="P24" s="7" t="s">
        <v>41</v>
      </c>
      <c r="Q24" s="2" t="s">
        <v>42</v>
      </c>
      <c r="R24" s="59">
        <v>7.37</v>
      </c>
      <c r="S24" s="60">
        <v>0.34</v>
      </c>
      <c r="T24" s="60">
        <v>4.2300000000000004</v>
      </c>
      <c r="U24" s="60">
        <v>2.62</v>
      </c>
      <c r="V24" s="61">
        <v>0.18</v>
      </c>
    </row>
    <row r="25" spans="2:22" ht="51" x14ac:dyDescent="0.25">
      <c r="B25" s="7" t="s">
        <v>43</v>
      </c>
      <c r="C25" s="2" t="s">
        <v>44</v>
      </c>
      <c r="D25" s="55">
        <v>2157.1880000000001</v>
      </c>
      <c r="E25" s="56">
        <v>448.35300000000001</v>
      </c>
      <c r="F25" s="56">
        <v>217.99700000000001</v>
      </c>
      <c r="G25" s="56">
        <v>1440.7860000000001</v>
      </c>
      <c r="H25" s="138">
        <v>50.052</v>
      </c>
      <c r="I25" s="7" t="s">
        <v>43</v>
      </c>
      <c r="J25" s="2" t="s">
        <v>44</v>
      </c>
      <c r="K25" s="50">
        <v>2183.13</v>
      </c>
      <c r="L25" s="51">
        <v>431.21</v>
      </c>
      <c r="M25" s="51">
        <v>229.46</v>
      </c>
      <c r="N25" s="51">
        <v>1468.6</v>
      </c>
      <c r="O25" s="52">
        <v>53.86</v>
      </c>
      <c r="P25" s="7" t="s">
        <v>43</v>
      </c>
      <c r="Q25" s="2" t="s">
        <v>44</v>
      </c>
      <c r="R25" s="59">
        <v>2153.33</v>
      </c>
      <c r="S25" s="60">
        <v>331.52</v>
      </c>
      <c r="T25" s="60">
        <v>227.84</v>
      </c>
      <c r="U25" s="60">
        <v>1539.23</v>
      </c>
      <c r="V25" s="61">
        <v>54.73</v>
      </c>
    </row>
    <row r="26" spans="2:22" ht="38.25" x14ac:dyDescent="0.25">
      <c r="B26" s="7" t="s">
        <v>45</v>
      </c>
      <c r="C26" s="2" t="s">
        <v>46</v>
      </c>
      <c r="D26" s="55">
        <v>321.30200000000002</v>
      </c>
      <c r="E26" s="56">
        <v>69.653000000000006</v>
      </c>
      <c r="F26" s="134">
        <v>0</v>
      </c>
      <c r="G26" s="56">
        <v>251.649</v>
      </c>
      <c r="H26" s="138">
        <v>0</v>
      </c>
      <c r="I26" s="7" t="s">
        <v>45</v>
      </c>
      <c r="J26" s="2" t="s">
        <v>46</v>
      </c>
      <c r="K26" s="50">
        <v>361.93</v>
      </c>
      <c r="L26" s="51">
        <v>77.09</v>
      </c>
      <c r="M26" s="51">
        <v>0</v>
      </c>
      <c r="N26" s="51">
        <v>284.85000000000002</v>
      </c>
      <c r="O26" s="54">
        <v>0</v>
      </c>
      <c r="P26" s="7" t="s">
        <v>45</v>
      </c>
      <c r="Q26" s="2" t="s">
        <v>46</v>
      </c>
      <c r="R26" s="59">
        <v>348.82</v>
      </c>
      <c r="S26" s="60">
        <v>65.11</v>
      </c>
      <c r="T26" s="60">
        <v>0</v>
      </c>
      <c r="U26" s="60">
        <v>283.70999999999998</v>
      </c>
      <c r="V26" s="63">
        <v>0</v>
      </c>
    </row>
    <row r="27" spans="2:22" ht="25.5" x14ac:dyDescent="0.25">
      <c r="B27" s="7" t="s">
        <v>47</v>
      </c>
      <c r="C27" s="2" t="s">
        <v>48</v>
      </c>
      <c r="D27" s="55">
        <v>25.809000000000001</v>
      </c>
      <c r="E27" s="56">
        <v>2.9609999999999999</v>
      </c>
      <c r="F27" s="56">
        <v>6.5869999999999997</v>
      </c>
      <c r="G27" s="56">
        <v>12.846</v>
      </c>
      <c r="H27" s="138">
        <v>3.415</v>
      </c>
      <c r="I27" s="7" t="s">
        <v>47</v>
      </c>
      <c r="J27" s="2" t="s">
        <v>48</v>
      </c>
      <c r="K27" s="50">
        <v>24.11</v>
      </c>
      <c r="L27" s="51">
        <v>3.17</v>
      </c>
      <c r="M27" s="51">
        <v>5.71</v>
      </c>
      <c r="N27" s="51">
        <v>12.35</v>
      </c>
      <c r="O27" s="52">
        <v>2.88</v>
      </c>
      <c r="P27" s="7" t="s">
        <v>47</v>
      </c>
      <c r="Q27" s="2" t="s">
        <v>48</v>
      </c>
      <c r="R27" s="59">
        <v>28.56</v>
      </c>
      <c r="S27" s="60">
        <v>1.79</v>
      </c>
      <c r="T27" s="60">
        <v>5.91</v>
      </c>
      <c r="U27" s="60">
        <v>18.21</v>
      </c>
      <c r="V27" s="61">
        <v>2.65</v>
      </c>
    </row>
    <row r="28" spans="2:22" x14ac:dyDescent="0.25">
      <c r="B28" s="7" t="s">
        <v>49</v>
      </c>
      <c r="C28" s="2" t="s">
        <v>50</v>
      </c>
      <c r="D28" s="55">
        <v>5.8650000000000002</v>
      </c>
      <c r="E28" s="56">
        <v>1.5449999999999999</v>
      </c>
      <c r="F28" s="134">
        <v>0</v>
      </c>
      <c r="G28" s="56">
        <v>4.32</v>
      </c>
      <c r="H28" s="136">
        <v>0</v>
      </c>
      <c r="I28" s="7" t="s">
        <v>49</v>
      </c>
      <c r="J28" s="2" t="s">
        <v>50</v>
      </c>
      <c r="K28" s="50">
        <v>5.53</v>
      </c>
      <c r="L28" s="51">
        <v>1.45</v>
      </c>
      <c r="M28" s="51">
        <v>0</v>
      </c>
      <c r="N28" s="51">
        <v>4.07</v>
      </c>
      <c r="O28" s="52">
        <v>0</v>
      </c>
      <c r="P28" s="7" t="s">
        <v>49</v>
      </c>
      <c r="Q28" s="2" t="s">
        <v>50</v>
      </c>
      <c r="R28" s="59">
        <v>5.24</v>
      </c>
      <c r="S28" s="60">
        <v>1.37</v>
      </c>
      <c r="T28" s="60">
        <v>0</v>
      </c>
      <c r="U28" s="60">
        <v>3.87</v>
      </c>
      <c r="V28" s="61">
        <v>0</v>
      </c>
    </row>
    <row r="29" spans="2:22" ht="38.25" x14ac:dyDescent="0.25">
      <c r="B29" s="7" t="s">
        <v>51</v>
      </c>
      <c r="C29" s="2" t="s">
        <v>52</v>
      </c>
      <c r="D29" s="55">
        <v>105.492</v>
      </c>
      <c r="E29" s="56">
        <v>18.719000000000001</v>
      </c>
      <c r="F29" s="56">
        <v>20.56</v>
      </c>
      <c r="G29" s="56">
        <v>59.131999999999998</v>
      </c>
      <c r="H29" s="138">
        <v>7.0810000000000004</v>
      </c>
      <c r="I29" s="7" t="s">
        <v>51</v>
      </c>
      <c r="J29" s="2" t="s">
        <v>52</v>
      </c>
      <c r="K29" s="50">
        <v>114.72</v>
      </c>
      <c r="L29" s="51">
        <v>18.53</v>
      </c>
      <c r="M29" s="51">
        <v>22.02</v>
      </c>
      <c r="N29" s="51">
        <v>66.89</v>
      </c>
      <c r="O29" s="52">
        <v>7.27</v>
      </c>
      <c r="P29" s="7" t="s">
        <v>51</v>
      </c>
      <c r="Q29" s="2" t="s">
        <v>52</v>
      </c>
      <c r="R29" s="59">
        <v>113.95</v>
      </c>
      <c r="S29" s="60">
        <v>18.079999999999998</v>
      </c>
      <c r="T29" s="60">
        <v>22.09</v>
      </c>
      <c r="U29" s="60">
        <v>68.5</v>
      </c>
      <c r="V29" s="61">
        <v>5.28</v>
      </c>
    </row>
    <row r="30" spans="2:22" x14ac:dyDescent="0.25">
      <c r="B30" s="7" t="s">
        <v>53</v>
      </c>
      <c r="C30" s="2" t="s">
        <v>54</v>
      </c>
      <c r="D30" s="55">
        <v>31.123999999999999</v>
      </c>
      <c r="E30" s="56">
        <v>0.18099999999999999</v>
      </c>
      <c r="F30" s="56">
        <v>1.899</v>
      </c>
      <c r="G30" s="56">
        <v>19.033000000000001</v>
      </c>
      <c r="H30" s="138">
        <v>10.01</v>
      </c>
      <c r="I30" s="7" t="s">
        <v>53</v>
      </c>
      <c r="J30" s="2" t="s">
        <v>54</v>
      </c>
      <c r="K30" s="50">
        <v>30.58</v>
      </c>
      <c r="L30" s="51">
        <v>0.03</v>
      </c>
      <c r="M30" s="51">
        <v>3.45</v>
      </c>
      <c r="N30" s="51">
        <v>17.27</v>
      </c>
      <c r="O30" s="52">
        <v>9.83</v>
      </c>
      <c r="P30" s="7" t="s">
        <v>53</v>
      </c>
      <c r="Q30" s="2" t="s">
        <v>54</v>
      </c>
      <c r="R30" s="59">
        <v>30.88</v>
      </c>
      <c r="S30" s="60">
        <v>0.03</v>
      </c>
      <c r="T30" s="60">
        <v>3.35</v>
      </c>
      <c r="U30" s="60">
        <v>18.010000000000002</v>
      </c>
      <c r="V30" s="61">
        <v>9.5</v>
      </c>
    </row>
    <row r="31" spans="2:22" ht="38.25" x14ac:dyDescent="0.25">
      <c r="B31" s="7" t="s">
        <v>55</v>
      </c>
      <c r="C31" s="2" t="s">
        <v>56</v>
      </c>
      <c r="D31" s="55">
        <v>32.795999999999999</v>
      </c>
      <c r="E31" s="56">
        <v>0.68500000000000005</v>
      </c>
      <c r="F31" s="56">
        <v>13.115</v>
      </c>
      <c r="G31" s="56">
        <v>18.341000000000001</v>
      </c>
      <c r="H31" s="138">
        <v>0.65500000000000003</v>
      </c>
      <c r="I31" s="7" t="s">
        <v>55</v>
      </c>
      <c r="J31" s="2" t="s">
        <v>56</v>
      </c>
      <c r="K31" s="50">
        <v>36.28</v>
      </c>
      <c r="L31" s="51">
        <v>0.82</v>
      </c>
      <c r="M31" s="51">
        <v>15.25</v>
      </c>
      <c r="N31" s="51">
        <v>19.23</v>
      </c>
      <c r="O31" s="52">
        <v>0.98</v>
      </c>
      <c r="P31" s="7" t="s">
        <v>55</v>
      </c>
      <c r="Q31" s="2" t="s">
        <v>56</v>
      </c>
      <c r="R31" s="59">
        <v>36.630000000000003</v>
      </c>
      <c r="S31" s="60">
        <v>0.79</v>
      </c>
      <c r="T31" s="60">
        <v>16.3</v>
      </c>
      <c r="U31" s="60">
        <v>19.940000000000001</v>
      </c>
      <c r="V31" s="61">
        <v>-0.4</v>
      </c>
    </row>
    <row r="32" spans="2:22" s="90" customFormat="1" ht="25.5" x14ac:dyDescent="0.25">
      <c r="B32" s="7" t="s">
        <v>57</v>
      </c>
      <c r="C32" s="2" t="s">
        <v>58</v>
      </c>
      <c r="D32" s="55">
        <v>4.6890000000000001</v>
      </c>
      <c r="E32" s="56">
        <v>0.25600000000000001</v>
      </c>
      <c r="F32" s="56">
        <v>1.802</v>
      </c>
      <c r="G32" s="56">
        <v>2.4929999999999999</v>
      </c>
      <c r="H32" s="138">
        <v>0.13700000000000001</v>
      </c>
      <c r="I32" s="17" t="s">
        <v>57</v>
      </c>
      <c r="J32" s="87" t="s">
        <v>58</v>
      </c>
      <c r="K32" s="59">
        <v>4.01</v>
      </c>
      <c r="L32" s="88">
        <v>0.4</v>
      </c>
      <c r="M32" s="88">
        <v>1.57</v>
      </c>
      <c r="N32" s="88">
        <v>1.72</v>
      </c>
      <c r="O32" s="89">
        <v>0.32</v>
      </c>
      <c r="P32" s="17" t="s">
        <v>57</v>
      </c>
      <c r="Q32" s="87" t="s">
        <v>58</v>
      </c>
      <c r="R32" s="59">
        <v>5.22</v>
      </c>
      <c r="S32" s="88">
        <v>0.16</v>
      </c>
      <c r="T32" s="88">
        <v>1.36</v>
      </c>
      <c r="U32" s="88">
        <v>1.73</v>
      </c>
      <c r="V32" s="89">
        <v>1.96</v>
      </c>
    </row>
    <row r="33" spans="2:22" ht="25.5" x14ac:dyDescent="0.25">
      <c r="B33" s="7" t="s">
        <v>59</v>
      </c>
      <c r="C33" s="2" t="s">
        <v>60</v>
      </c>
      <c r="D33" s="55">
        <v>23.388999999999999</v>
      </c>
      <c r="E33" s="56">
        <v>1.73</v>
      </c>
      <c r="F33" s="56">
        <v>5.6710000000000003</v>
      </c>
      <c r="G33" s="56">
        <v>15.132999999999999</v>
      </c>
      <c r="H33" s="138">
        <v>0.85499999999999998</v>
      </c>
      <c r="I33" s="7" t="s">
        <v>59</v>
      </c>
      <c r="J33" s="2" t="s">
        <v>60</v>
      </c>
      <c r="K33" s="50">
        <v>22.33</v>
      </c>
      <c r="L33" s="51">
        <v>1.67</v>
      </c>
      <c r="M33" s="51">
        <v>5.28</v>
      </c>
      <c r="N33" s="51">
        <v>14.77</v>
      </c>
      <c r="O33" s="52">
        <v>0.61</v>
      </c>
      <c r="P33" s="7" t="s">
        <v>59</v>
      </c>
      <c r="Q33" s="2" t="s">
        <v>60</v>
      </c>
      <c r="R33" s="59">
        <v>22.62</v>
      </c>
      <c r="S33" s="60">
        <v>1.45</v>
      </c>
      <c r="T33" s="60">
        <v>6.04</v>
      </c>
      <c r="U33" s="60">
        <v>14.52</v>
      </c>
      <c r="V33" s="61">
        <v>0.61</v>
      </c>
    </row>
    <row r="34" spans="2:22" x14ac:dyDescent="0.25">
      <c r="B34" s="7" t="s">
        <v>61</v>
      </c>
      <c r="C34" s="2" t="s">
        <v>62</v>
      </c>
      <c r="D34" s="55">
        <v>0.254</v>
      </c>
      <c r="E34" s="134">
        <v>0</v>
      </c>
      <c r="F34" s="134">
        <v>0</v>
      </c>
      <c r="G34" s="134">
        <v>2E-3</v>
      </c>
      <c r="H34" s="138">
        <v>0.252</v>
      </c>
      <c r="I34" s="7" t="s">
        <v>61</v>
      </c>
      <c r="J34" s="2" t="s">
        <v>62</v>
      </c>
      <c r="K34" s="50">
        <v>0.23</v>
      </c>
      <c r="L34" s="51">
        <v>0</v>
      </c>
      <c r="M34" s="51">
        <v>0</v>
      </c>
      <c r="N34" s="51">
        <v>0</v>
      </c>
      <c r="O34" s="52">
        <v>0.22</v>
      </c>
      <c r="P34" s="7" t="s">
        <v>61</v>
      </c>
      <c r="Q34" s="2" t="s">
        <v>62</v>
      </c>
      <c r="R34" s="59">
        <v>0.37</v>
      </c>
      <c r="S34" s="60">
        <v>0</v>
      </c>
      <c r="T34" s="60">
        <v>0</v>
      </c>
      <c r="U34" s="60">
        <v>0.01</v>
      </c>
      <c r="V34" s="61">
        <v>0.36</v>
      </c>
    </row>
    <row r="35" spans="2:22" ht="38.25" x14ac:dyDescent="0.25">
      <c r="B35" s="7" t="s">
        <v>63</v>
      </c>
      <c r="C35" s="2" t="s">
        <v>64</v>
      </c>
      <c r="D35" s="139">
        <v>0</v>
      </c>
      <c r="E35" s="134">
        <v>0</v>
      </c>
      <c r="F35" s="134">
        <v>0</v>
      </c>
      <c r="G35" s="134">
        <v>0</v>
      </c>
      <c r="H35" s="136">
        <v>0</v>
      </c>
      <c r="I35" s="7" t="s">
        <v>63</v>
      </c>
      <c r="J35" s="2" t="s">
        <v>64</v>
      </c>
      <c r="K35" s="48">
        <v>0</v>
      </c>
      <c r="L35" s="53">
        <v>0</v>
      </c>
      <c r="M35" s="53">
        <v>0</v>
      </c>
      <c r="N35" s="53">
        <v>0</v>
      </c>
      <c r="O35" s="54">
        <v>0</v>
      </c>
      <c r="P35" s="7" t="s">
        <v>63</v>
      </c>
      <c r="Q35" s="2" t="s">
        <v>64</v>
      </c>
      <c r="R35" s="57">
        <v>0</v>
      </c>
      <c r="S35" s="62">
        <v>0</v>
      </c>
      <c r="T35" s="62">
        <v>0</v>
      </c>
      <c r="U35" s="62">
        <v>0</v>
      </c>
      <c r="V35" s="63">
        <v>0</v>
      </c>
    </row>
    <row r="36" spans="2:22" s="90" customFormat="1" ht="25.5" x14ac:dyDescent="0.25">
      <c r="B36" s="7" t="s">
        <v>65</v>
      </c>
      <c r="C36" s="2" t="s">
        <v>66</v>
      </c>
      <c r="D36" s="55">
        <v>18.437999999999999</v>
      </c>
      <c r="E36" s="56">
        <v>4.4029999999999996</v>
      </c>
      <c r="F36" s="56">
        <v>4.8159999999999998</v>
      </c>
      <c r="G36" s="56">
        <v>8.1549999999999994</v>
      </c>
      <c r="H36" s="138">
        <v>1.0629999999999999</v>
      </c>
      <c r="I36" s="17" t="s">
        <v>65</v>
      </c>
      <c r="J36" s="87" t="s">
        <v>66</v>
      </c>
      <c r="K36" s="59">
        <v>20.37</v>
      </c>
      <c r="L36" s="88">
        <v>4.83</v>
      </c>
      <c r="M36" s="88">
        <v>5.68</v>
      </c>
      <c r="N36" s="88">
        <v>8.5500000000000007</v>
      </c>
      <c r="O36" s="89">
        <v>1.3</v>
      </c>
      <c r="P36" s="17" t="s">
        <v>65</v>
      </c>
      <c r="Q36" s="87" t="s">
        <v>66</v>
      </c>
      <c r="R36" s="59">
        <v>22.49</v>
      </c>
      <c r="S36" s="88">
        <v>5.42</v>
      </c>
      <c r="T36" s="88">
        <v>6.37</v>
      </c>
      <c r="U36" s="88">
        <v>9.43</v>
      </c>
      <c r="V36" s="89">
        <v>1.26</v>
      </c>
    </row>
    <row r="37" spans="2:22" ht="38.25" x14ac:dyDescent="0.25">
      <c r="B37" s="7" t="s">
        <v>67</v>
      </c>
      <c r="C37" s="2" t="s">
        <v>68</v>
      </c>
      <c r="D37" s="55">
        <v>2.742</v>
      </c>
      <c r="E37" s="56">
        <v>0.36399999999999999</v>
      </c>
      <c r="F37" s="56">
        <v>0.371</v>
      </c>
      <c r="G37" s="56">
        <v>1.603</v>
      </c>
      <c r="H37" s="138">
        <v>0.40500000000000003</v>
      </c>
      <c r="I37" s="7" t="s">
        <v>67</v>
      </c>
      <c r="J37" s="2" t="s">
        <v>68</v>
      </c>
      <c r="K37" s="50">
        <v>2.56</v>
      </c>
      <c r="L37" s="51">
        <v>0.48</v>
      </c>
      <c r="M37" s="51">
        <v>0.37</v>
      </c>
      <c r="N37" s="51">
        <v>1.24</v>
      </c>
      <c r="O37" s="52">
        <v>0.47</v>
      </c>
      <c r="P37" s="7" t="s">
        <v>67</v>
      </c>
      <c r="Q37" s="2" t="s">
        <v>68</v>
      </c>
      <c r="R37" s="59">
        <v>2</v>
      </c>
      <c r="S37" s="60">
        <v>0.1</v>
      </c>
      <c r="T37" s="60">
        <v>0.51</v>
      </c>
      <c r="U37" s="60">
        <v>1.26</v>
      </c>
      <c r="V37" s="61">
        <v>0.14000000000000001</v>
      </c>
    </row>
    <row r="38" spans="2:22" s="90" customFormat="1" ht="76.5" x14ac:dyDescent="0.25">
      <c r="B38" s="7" t="s">
        <v>69</v>
      </c>
      <c r="C38" s="3" t="s">
        <v>70</v>
      </c>
      <c r="D38" s="55">
        <v>2448.1</v>
      </c>
      <c r="E38" s="56">
        <v>508.93700000000001</v>
      </c>
      <c r="F38" s="56">
        <v>171.69300000000001</v>
      </c>
      <c r="G38" s="56">
        <v>1732.6610000000001</v>
      </c>
      <c r="H38" s="138">
        <v>34.808</v>
      </c>
      <c r="I38" s="17" t="s">
        <v>69</v>
      </c>
      <c r="J38" s="78" t="s">
        <v>70</v>
      </c>
      <c r="K38" s="55">
        <v>2498.4499999999998</v>
      </c>
      <c r="L38" s="98">
        <v>498.22</v>
      </c>
      <c r="M38" s="98">
        <v>178.23</v>
      </c>
      <c r="N38" s="98">
        <v>1784.72</v>
      </c>
      <c r="O38" s="99">
        <v>37.29</v>
      </c>
      <c r="P38" s="17" t="s">
        <v>69</v>
      </c>
      <c r="Q38" s="78" t="s">
        <v>70</v>
      </c>
      <c r="R38" s="55">
        <v>2462.4899999999998</v>
      </c>
      <c r="S38" s="98">
        <v>392.21</v>
      </c>
      <c r="T38" s="98">
        <v>179.93</v>
      </c>
      <c r="U38" s="98">
        <v>1855.54</v>
      </c>
      <c r="V38" s="99">
        <v>34.81</v>
      </c>
    </row>
    <row r="39" spans="2:22" x14ac:dyDescent="0.25">
      <c r="B39" s="7" t="s">
        <v>71</v>
      </c>
      <c r="C39" s="2" t="s">
        <v>72</v>
      </c>
      <c r="D39" s="55">
        <v>2185.6849999999999</v>
      </c>
      <c r="E39" s="56">
        <v>477.19</v>
      </c>
      <c r="F39" s="56">
        <v>128.149</v>
      </c>
      <c r="G39" s="56">
        <v>1558.251</v>
      </c>
      <c r="H39" s="138">
        <v>22.094999999999999</v>
      </c>
      <c r="I39" s="7" t="s">
        <v>71</v>
      </c>
      <c r="J39" s="2" t="s">
        <v>72</v>
      </c>
      <c r="K39" s="46">
        <v>2227.31</v>
      </c>
      <c r="L39" s="47">
        <v>468.34</v>
      </c>
      <c r="M39" s="47">
        <v>131.44999999999999</v>
      </c>
      <c r="N39" s="47">
        <v>1602.39</v>
      </c>
      <c r="O39" s="49">
        <v>25.13</v>
      </c>
      <c r="P39" s="7" t="s">
        <v>71</v>
      </c>
      <c r="Q39" s="2" t="s">
        <v>72</v>
      </c>
      <c r="R39" s="55">
        <v>2183.61</v>
      </c>
      <c r="S39" s="56">
        <v>368.45</v>
      </c>
      <c r="T39" s="56">
        <v>132.93</v>
      </c>
      <c r="U39" s="56">
        <v>1658.99</v>
      </c>
      <c r="V39" s="58">
        <v>23.23</v>
      </c>
    </row>
    <row r="40" spans="2:22" ht="51" x14ac:dyDescent="0.25">
      <c r="B40" s="7" t="s">
        <v>73</v>
      </c>
      <c r="C40" s="2" t="s">
        <v>74</v>
      </c>
      <c r="D40" s="55">
        <v>82.891000000000005</v>
      </c>
      <c r="E40" s="56">
        <v>5.4660000000000002</v>
      </c>
      <c r="F40" s="56">
        <v>14.965999999999999</v>
      </c>
      <c r="G40" s="56">
        <v>57.573</v>
      </c>
      <c r="H40" s="138">
        <v>4.8860000000000001</v>
      </c>
      <c r="I40" s="7" t="s">
        <v>73</v>
      </c>
      <c r="J40" s="2" t="s">
        <v>74</v>
      </c>
      <c r="K40" s="46">
        <v>84.19</v>
      </c>
      <c r="L40" s="47">
        <v>5.62</v>
      </c>
      <c r="M40" s="47">
        <v>15.53</v>
      </c>
      <c r="N40" s="47">
        <v>58.42</v>
      </c>
      <c r="O40" s="49">
        <v>4.62</v>
      </c>
      <c r="P40" s="7" t="s">
        <v>73</v>
      </c>
      <c r="Q40" s="2" t="s">
        <v>74</v>
      </c>
      <c r="R40" s="55">
        <v>88.28</v>
      </c>
      <c r="S40" s="56">
        <v>5.69</v>
      </c>
      <c r="T40" s="56">
        <v>16.23</v>
      </c>
      <c r="U40" s="56">
        <v>61.97</v>
      </c>
      <c r="V40" s="58">
        <v>4.3899999999999997</v>
      </c>
    </row>
    <row r="41" spans="2:22" ht="38.25" x14ac:dyDescent="0.25">
      <c r="B41" s="7" t="s">
        <v>75</v>
      </c>
      <c r="C41" s="2" t="s">
        <v>76</v>
      </c>
      <c r="D41" s="55">
        <v>0.74099999999999999</v>
      </c>
      <c r="E41" s="56">
        <v>0.115</v>
      </c>
      <c r="F41" s="56">
        <v>8.4000000000000005E-2</v>
      </c>
      <c r="G41" s="56">
        <v>0.36599999999999999</v>
      </c>
      <c r="H41" s="137">
        <v>0.17499999999999999</v>
      </c>
      <c r="I41" s="7" t="s">
        <v>75</v>
      </c>
      <c r="J41" s="2" t="s">
        <v>76</v>
      </c>
      <c r="K41" s="46">
        <v>1.01</v>
      </c>
      <c r="L41" s="47">
        <v>0.4</v>
      </c>
      <c r="M41" s="47">
        <v>0.05</v>
      </c>
      <c r="N41" s="47">
        <v>0.38</v>
      </c>
      <c r="O41" s="49">
        <v>0.17</v>
      </c>
      <c r="P41" s="7" t="s">
        <v>75</v>
      </c>
      <c r="Q41" s="2" t="s">
        <v>76</v>
      </c>
      <c r="R41" s="55">
        <v>1.1299999999999999</v>
      </c>
      <c r="S41" s="56">
        <v>0.52</v>
      </c>
      <c r="T41" s="56">
        <v>0.05</v>
      </c>
      <c r="U41" s="56">
        <v>0.39</v>
      </c>
      <c r="V41" s="58">
        <v>0.17</v>
      </c>
    </row>
    <row r="42" spans="2:22" ht="25.5" x14ac:dyDescent="0.25">
      <c r="B42" s="7" t="s">
        <v>77</v>
      </c>
      <c r="C42" s="3" t="s">
        <v>78</v>
      </c>
      <c r="D42" s="55">
        <v>329.94600000000003</v>
      </c>
      <c r="E42" s="56">
        <v>43.984999999999999</v>
      </c>
      <c r="F42" s="56">
        <v>108.94499999999999</v>
      </c>
      <c r="G42" s="56">
        <v>134.15600000000001</v>
      </c>
      <c r="H42" s="138">
        <v>42.86</v>
      </c>
      <c r="I42" s="7" t="s">
        <v>77</v>
      </c>
      <c r="J42" s="3" t="s">
        <v>78</v>
      </c>
      <c r="K42" s="46">
        <v>353.93</v>
      </c>
      <c r="L42" s="47">
        <v>46.02</v>
      </c>
      <c r="M42" s="47">
        <v>118.46</v>
      </c>
      <c r="N42" s="47">
        <v>145.69999999999999</v>
      </c>
      <c r="O42" s="49">
        <v>43.75</v>
      </c>
      <c r="P42" s="7" t="s">
        <v>77</v>
      </c>
      <c r="Q42" s="3" t="s">
        <v>78</v>
      </c>
      <c r="R42" s="55">
        <v>351.55</v>
      </c>
      <c r="S42" s="56">
        <v>38.18</v>
      </c>
      <c r="T42" s="56">
        <v>117.15</v>
      </c>
      <c r="U42" s="56">
        <v>151.15</v>
      </c>
      <c r="V42" s="58">
        <v>45.07</v>
      </c>
    </row>
    <row r="43" spans="2:22" x14ac:dyDescent="0.25">
      <c r="B43" s="7" t="s">
        <v>79</v>
      </c>
      <c r="C43" s="2" t="s">
        <v>80</v>
      </c>
      <c r="D43" s="55">
        <v>34.985999999999997</v>
      </c>
      <c r="E43" s="56">
        <v>3.121</v>
      </c>
      <c r="F43" s="56">
        <v>5.3159999999999998</v>
      </c>
      <c r="G43" s="56">
        <v>22.751000000000001</v>
      </c>
      <c r="H43" s="138">
        <v>3.798</v>
      </c>
      <c r="I43" s="7" t="s">
        <v>79</v>
      </c>
      <c r="J43" s="2" t="s">
        <v>80</v>
      </c>
      <c r="K43" s="46">
        <v>35.78</v>
      </c>
      <c r="L43" s="47">
        <v>3.41</v>
      </c>
      <c r="M43" s="47">
        <v>5.53</v>
      </c>
      <c r="N43" s="47">
        <v>23.07</v>
      </c>
      <c r="O43" s="49">
        <v>3.77</v>
      </c>
      <c r="P43" s="7" t="s">
        <v>79</v>
      </c>
      <c r="Q43" s="2" t="s">
        <v>80</v>
      </c>
      <c r="R43" s="55">
        <v>36.43</v>
      </c>
      <c r="S43" s="56">
        <v>3.69</v>
      </c>
      <c r="T43" s="56">
        <v>5.84</v>
      </c>
      <c r="U43" s="56">
        <v>23.03</v>
      </c>
      <c r="V43" s="58">
        <v>3.87</v>
      </c>
    </row>
    <row r="44" spans="2:22" ht="25.5" x14ac:dyDescent="0.25">
      <c r="B44" s="7" t="s">
        <v>81</v>
      </c>
      <c r="C44" s="3" t="s">
        <v>82</v>
      </c>
      <c r="D44" s="55">
        <v>2.5979999999999999</v>
      </c>
      <c r="E44" s="134">
        <v>0</v>
      </c>
      <c r="F44" s="56">
        <v>0.23599999999999999</v>
      </c>
      <c r="G44" s="56">
        <v>2.3620000000000001</v>
      </c>
      <c r="H44" s="136">
        <v>0</v>
      </c>
      <c r="I44" s="7" t="s">
        <v>81</v>
      </c>
      <c r="J44" s="3" t="s">
        <v>82</v>
      </c>
      <c r="K44" s="46">
        <v>2.64</v>
      </c>
      <c r="L44" s="47">
        <v>0</v>
      </c>
      <c r="M44" s="47">
        <v>0.19</v>
      </c>
      <c r="N44" s="47">
        <v>2.44</v>
      </c>
      <c r="O44" s="49">
        <v>0</v>
      </c>
      <c r="P44" s="7" t="s">
        <v>81</v>
      </c>
      <c r="Q44" s="3" t="s">
        <v>82</v>
      </c>
      <c r="R44" s="55">
        <v>1.94</v>
      </c>
      <c r="S44" s="56">
        <v>0.05</v>
      </c>
      <c r="T44" s="56">
        <v>0.21</v>
      </c>
      <c r="U44" s="56">
        <v>1.68</v>
      </c>
      <c r="V44" s="58">
        <v>0</v>
      </c>
    </row>
    <row r="45" spans="2:22" ht="38.25" x14ac:dyDescent="0.25">
      <c r="B45" s="7" t="s">
        <v>83</v>
      </c>
      <c r="C45" s="3" t="s">
        <v>84</v>
      </c>
      <c r="D45" s="55">
        <v>331.40600000000001</v>
      </c>
      <c r="E45" s="56">
        <v>43.960999999999999</v>
      </c>
      <c r="F45" s="56">
        <v>109.03400000000001</v>
      </c>
      <c r="G45" s="56">
        <v>135.571</v>
      </c>
      <c r="H45" s="138">
        <v>42.84</v>
      </c>
      <c r="I45" s="7" t="s">
        <v>83</v>
      </c>
      <c r="J45" s="3" t="s">
        <v>84</v>
      </c>
      <c r="K45" s="46">
        <v>355.7</v>
      </c>
      <c r="L45" s="47">
        <v>46.02</v>
      </c>
      <c r="M45" s="47">
        <v>118.62</v>
      </c>
      <c r="N45" s="47">
        <v>147.33000000000001</v>
      </c>
      <c r="O45" s="49">
        <v>43.73</v>
      </c>
      <c r="P45" s="7" t="s">
        <v>83</v>
      </c>
      <c r="Q45" s="3" t="s">
        <v>84</v>
      </c>
      <c r="R45" s="55">
        <v>352.57</v>
      </c>
      <c r="S45" s="56">
        <v>38.19</v>
      </c>
      <c r="T45" s="56">
        <v>116.91</v>
      </c>
      <c r="U45" s="56">
        <v>152.41</v>
      </c>
      <c r="V45" s="58">
        <v>45.05</v>
      </c>
    </row>
    <row r="46" spans="2:22" x14ac:dyDescent="0.25">
      <c r="B46" s="7" t="s">
        <v>85</v>
      </c>
      <c r="C46" s="2" t="s">
        <v>86</v>
      </c>
      <c r="D46" s="55">
        <v>293.37900000000002</v>
      </c>
      <c r="E46" s="56">
        <v>40.792000000000002</v>
      </c>
      <c r="F46" s="56">
        <v>103.218</v>
      </c>
      <c r="G46" s="56">
        <v>110.5</v>
      </c>
      <c r="H46" s="138">
        <v>38.912999999999997</v>
      </c>
      <c r="I46" s="7" t="s">
        <v>85</v>
      </c>
      <c r="J46" s="2" t="s">
        <v>86</v>
      </c>
      <c r="K46" s="46">
        <v>317.63</v>
      </c>
      <c r="L46" s="47">
        <v>42.59</v>
      </c>
      <c r="M46" s="47">
        <v>112.84</v>
      </c>
      <c r="N46" s="47">
        <v>122.35</v>
      </c>
      <c r="O46" s="49">
        <v>39.85</v>
      </c>
      <c r="P46" s="7" t="s">
        <v>85</v>
      </c>
      <c r="Q46" s="2" t="s">
        <v>86</v>
      </c>
      <c r="R46" s="55">
        <v>314.51</v>
      </c>
      <c r="S46" s="56">
        <v>34.47</v>
      </c>
      <c r="T46" s="56">
        <v>111.18</v>
      </c>
      <c r="U46" s="56">
        <v>127.78</v>
      </c>
      <c r="V46" s="58">
        <v>41.07</v>
      </c>
    </row>
    <row r="47" spans="2:22" x14ac:dyDescent="0.25">
      <c r="B47" s="7" t="s">
        <v>87</v>
      </c>
      <c r="C47" s="2" t="s">
        <v>88</v>
      </c>
      <c r="D47" s="55">
        <v>12.972</v>
      </c>
      <c r="E47" s="56">
        <v>2.4049999999999998</v>
      </c>
      <c r="F47" s="56">
        <v>2.2730000000000001</v>
      </c>
      <c r="G47" s="56">
        <v>6.7320000000000002</v>
      </c>
      <c r="H47" s="138">
        <v>1.5549999999999999</v>
      </c>
      <c r="I47" s="7" t="s">
        <v>87</v>
      </c>
      <c r="J47" s="2" t="s">
        <v>88</v>
      </c>
      <c r="K47" s="46">
        <v>12.31</v>
      </c>
      <c r="L47" s="47">
        <v>2.25</v>
      </c>
      <c r="M47" s="47">
        <v>1.97</v>
      </c>
      <c r="N47" s="47">
        <v>6.6</v>
      </c>
      <c r="O47" s="49">
        <v>1.49</v>
      </c>
      <c r="P47" s="7" t="s">
        <v>87</v>
      </c>
      <c r="Q47" s="2" t="s">
        <v>88</v>
      </c>
      <c r="R47" s="55">
        <v>11.69</v>
      </c>
      <c r="S47" s="56">
        <v>1.77</v>
      </c>
      <c r="T47" s="56">
        <v>1.86</v>
      </c>
      <c r="U47" s="56">
        <v>6.5</v>
      </c>
      <c r="V47" s="58">
        <v>1.56</v>
      </c>
    </row>
    <row r="48" spans="2:22" x14ac:dyDescent="0.25">
      <c r="B48" s="7" t="s">
        <v>89</v>
      </c>
      <c r="C48" s="2" t="s">
        <v>90</v>
      </c>
      <c r="D48" s="139">
        <v>22.989000000000001</v>
      </c>
      <c r="E48" s="56">
        <v>0.67900000000000005</v>
      </c>
      <c r="F48" s="56">
        <v>3.3889999999999998</v>
      </c>
      <c r="G48" s="56">
        <v>16.664000000000001</v>
      </c>
      <c r="H48" s="138">
        <v>2.2240000000000002</v>
      </c>
      <c r="I48" s="7" t="s">
        <v>89</v>
      </c>
      <c r="J48" s="2" t="s">
        <v>90</v>
      </c>
      <c r="K48" s="46">
        <v>24.04</v>
      </c>
      <c r="L48" s="47">
        <v>1.1299999999999999</v>
      </c>
      <c r="M48" s="47">
        <v>3.71</v>
      </c>
      <c r="N48" s="47">
        <v>16.940000000000001</v>
      </c>
      <c r="O48" s="49">
        <v>2.27</v>
      </c>
      <c r="P48" s="7" t="s">
        <v>89</v>
      </c>
      <c r="Q48" s="2" t="s">
        <v>90</v>
      </c>
      <c r="R48" s="55">
        <v>24.28</v>
      </c>
      <c r="S48" s="56">
        <v>1.86</v>
      </c>
      <c r="T48" s="56">
        <v>3.73</v>
      </c>
      <c r="U48" s="56">
        <v>16.399999999999999</v>
      </c>
      <c r="V48" s="58">
        <v>2.29</v>
      </c>
    </row>
    <row r="49" spans="2:22" x14ac:dyDescent="0.25">
      <c r="B49" s="7" t="s">
        <v>91</v>
      </c>
      <c r="C49" s="2" t="s">
        <v>92</v>
      </c>
      <c r="D49" s="55">
        <v>2.0659999999999998</v>
      </c>
      <c r="E49" s="56">
        <v>8.5999999999999993E-2</v>
      </c>
      <c r="F49" s="56">
        <v>0.154</v>
      </c>
      <c r="G49" s="56">
        <v>1.6739999999999999</v>
      </c>
      <c r="H49" s="138">
        <v>0.14799999999999999</v>
      </c>
      <c r="I49" s="7" t="s">
        <v>91</v>
      </c>
      <c r="J49" s="2" t="s">
        <v>92</v>
      </c>
      <c r="K49" s="46">
        <v>1.72</v>
      </c>
      <c r="L49" s="47">
        <v>0.05</v>
      </c>
      <c r="M49" s="47">
        <v>0.11</v>
      </c>
      <c r="N49" s="47">
        <v>1.44</v>
      </c>
      <c r="O49" s="49">
        <v>0.13</v>
      </c>
      <c r="P49" s="7" t="s">
        <v>91</v>
      </c>
      <c r="Q49" s="2" t="s">
        <v>92</v>
      </c>
      <c r="R49" s="55">
        <v>2.09</v>
      </c>
      <c r="S49" s="56">
        <v>0.1</v>
      </c>
      <c r="T49" s="56">
        <v>0.13</v>
      </c>
      <c r="U49" s="56">
        <v>1.73</v>
      </c>
      <c r="V49" s="58">
        <v>0.13</v>
      </c>
    </row>
    <row r="50" spans="2:22" ht="51" x14ac:dyDescent="0.25">
      <c r="B50" s="7" t="s">
        <v>93</v>
      </c>
      <c r="C50" s="3" t="s">
        <v>94</v>
      </c>
      <c r="D50" s="55">
        <v>311.92700000000002</v>
      </c>
      <c r="E50" s="56">
        <v>43.554000000000002</v>
      </c>
      <c r="F50" s="56">
        <v>106.282</v>
      </c>
      <c r="G50" s="56">
        <v>121.20099999999999</v>
      </c>
      <c r="H50" s="138">
        <v>40.89</v>
      </c>
      <c r="I50" s="7" t="s">
        <v>93</v>
      </c>
      <c r="J50" s="3" t="s">
        <v>94</v>
      </c>
      <c r="K50" s="46">
        <v>335.47</v>
      </c>
      <c r="L50" s="47">
        <v>45.31</v>
      </c>
      <c r="M50" s="47">
        <v>115.64</v>
      </c>
      <c r="N50" s="47">
        <v>132.76</v>
      </c>
      <c r="O50" s="49">
        <v>41.76</v>
      </c>
      <c r="P50" s="7" t="s">
        <v>93</v>
      </c>
      <c r="Q50" s="3" t="s">
        <v>94</v>
      </c>
      <c r="R50" s="55">
        <v>331.85</v>
      </c>
      <c r="S50" s="56">
        <v>36.78</v>
      </c>
      <c r="T50" s="56">
        <v>113.77</v>
      </c>
      <c r="U50" s="56">
        <v>138.25</v>
      </c>
      <c r="V50" s="58">
        <v>43.06</v>
      </c>
    </row>
    <row r="51" spans="2:22" x14ac:dyDescent="0.25">
      <c r="B51" s="7" t="s">
        <v>95</v>
      </c>
      <c r="C51" s="2" t="s">
        <v>86</v>
      </c>
      <c r="D51" s="55">
        <v>293.52100000000002</v>
      </c>
      <c r="E51" s="56">
        <v>40.792000000000002</v>
      </c>
      <c r="F51" s="56">
        <v>103.21899999999999</v>
      </c>
      <c r="G51" s="56">
        <v>110.61</v>
      </c>
      <c r="H51" s="138">
        <v>38.912999999999997</v>
      </c>
      <c r="I51" s="7" t="s">
        <v>95</v>
      </c>
      <c r="J51" s="2" t="s">
        <v>86</v>
      </c>
      <c r="K51" s="46">
        <v>317.63</v>
      </c>
      <c r="L51" s="47">
        <v>42.59</v>
      </c>
      <c r="M51" s="47">
        <v>112.84</v>
      </c>
      <c r="N51" s="47">
        <v>122.35</v>
      </c>
      <c r="O51" s="49">
        <v>39.85</v>
      </c>
      <c r="P51" s="7" t="s">
        <v>95</v>
      </c>
      <c r="Q51" s="2" t="s">
        <v>86</v>
      </c>
      <c r="R51" s="55">
        <v>314.51</v>
      </c>
      <c r="S51" s="56">
        <v>34.47</v>
      </c>
      <c r="T51" s="56">
        <v>111.18</v>
      </c>
      <c r="U51" s="56">
        <v>127.78</v>
      </c>
      <c r="V51" s="58">
        <v>41.07</v>
      </c>
    </row>
    <row r="52" spans="2:22" x14ac:dyDescent="0.25">
      <c r="B52" s="7" t="s">
        <v>96</v>
      </c>
      <c r="C52" s="2" t="s">
        <v>88</v>
      </c>
      <c r="D52" s="55">
        <v>12.978</v>
      </c>
      <c r="E52" s="56">
        <v>2.4049999999999998</v>
      </c>
      <c r="F52" s="56">
        <v>2.2730000000000001</v>
      </c>
      <c r="G52" s="56">
        <v>6.7389999999999999</v>
      </c>
      <c r="H52" s="140">
        <v>1.5549999999999999</v>
      </c>
      <c r="I52" s="7" t="s">
        <v>96</v>
      </c>
      <c r="J52" s="2" t="s">
        <v>88</v>
      </c>
      <c r="K52" s="46">
        <v>12.31</v>
      </c>
      <c r="L52" s="47">
        <v>2.25</v>
      </c>
      <c r="M52" s="47">
        <v>1.97</v>
      </c>
      <c r="N52" s="47">
        <v>6.6</v>
      </c>
      <c r="O52" s="47">
        <v>1.49</v>
      </c>
      <c r="P52" s="7" t="s">
        <v>96</v>
      </c>
      <c r="Q52" s="2" t="s">
        <v>88</v>
      </c>
      <c r="R52" s="55">
        <v>11.69</v>
      </c>
      <c r="S52" s="56">
        <v>1.77</v>
      </c>
      <c r="T52" s="56">
        <v>1.86</v>
      </c>
      <c r="U52" s="56">
        <v>6.5</v>
      </c>
      <c r="V52" s="56">
        <v>1.56</v>
      </c>
    </row>
    <row r="53" spans="2:22" x14ac:dyDescent="0.25">
      <c r="B53" s="7" t="s">
        <v>97</v>
      </c>
      <c r="C53" s="2" t="s">
        <v>90</v>
      </c>
      <c r="D53" s="55">
        <v>5.4279999999999999</v>
      </c>
      <c r="E53" s="56">
        <v>0.35699999999999998</v>
      </c>
      <c r="F53" s="56">
        <v>0.79</v>
      </c>
      <c r="G53" s="56">
        <v>3.8519999999999999</v>
      </c>
      <c r="H53" s="137">
        <v>0.42199999999999999</v>
      </c>
      <c r="I53" s="7" t="s">
        <v>97</v>
      </c>
      <c r="J53" s="2" t="s">
        <v>90</v>
      </c>
      <c r="K53" s="46">
        <v>5.54</v>
      </c>
      <c r="L53" s="47">
        <v>0.46</v>
      </c>
      <c r="M53" s="47">
        <v>0.84</v>
      </c>
      <c r="N53" s="47">
        <v>3.81</v>
      </c>
      <c r="O53" s="47">
        <v>0.43</v>
      </c>
      <c r="P53" s="7" t="s">
        <v>97</v>
      </c>
      <c r="Q53" s="2" t="s">
        <v>90</v>
      </c>
      <c r="R53" s="55">
        <v>5.65</v>
      </c>
      <c r="S53" s="56">
        <v>0.54</v>
      </c>
      <c r="T53" s="56">
        <v>0.73</v>
      </c>
      <c r="U53" s="56">
        <v>3.96</v>
      </c>
      <c r="V53" s="56">
        <v>0.43</v>
      </c>
    </row>
    <row r="54" spans="2:22" ht="39.75" customHeight="1" x14ac:dyDescent="0.25">
      <c r="B54" s="106" t="s">
        <v>183</v>
      </c>
      <c r="C54" s="107"/>
      <c r="D54" s="107"/>
      <c r="E54" s="107"/>
      <c r="F54" s="107"/>
      <c r="G54" s="107"/>
      <c r="H54" s="108"/>
      <c r="I54" s="101" t="s">
        <v>183</v>
      </c>
      <c r="J54" s="102"/>
      <c r="K54" s="102"/>
      <c r="L54" s="102"/>
      <c r="M54" s="102"/>
      <c r="N54" s="102"/>
      <c r="O54" s="103"/>
      <c r="P54" s="106" t="s">
        <v>194</v>
      </c>
      <c r="Q54" s="107"/>
      <c r="R54" s="107"/>
      <c r="S54" s="107"/>
      <c r="T54" s="107"/>
      <c r="U54" s="107"/>
      <c r="V54" s="108"/>
    </row>
    <row r="55" spans="2:22" ht="25.5" x14ac:dyDescent="0.25">
      <c r="B55" s="7" t="s">
        <v>98</v>
      </c>
      <c r="C55" s="3" t="s">
        <v>99</v>
      </c>
      <c r="D55" s="55">
        <v>56.780999999999999</v>
      </c>
      <c r="E55" s="56">
        <v>8.3219999999999992</v>
      </c>
      <c r="F55" s="56">
        <v>14.247</v>
      </c>
      <c r="G55" s="56">
        <v>29.565000000000001</v>
      </c>
      <c r="H55" s="138">
        <v>4.6479999999999997</v>
      </c>
      <c r="I55" s="7" t="s">
        <v>98</v>
      </c>
      <c r="J55" s="3" t="s">
        <v>99</v>
      </c>
      <c r="K55" s="66">
        <v>54.96</v>
      </c>
      <c r="L55" s="67">
        <v>6.47</v>
      </c>
      <c r="M55" s="67">
        <v>14.92</v>
      </c>
      <c r="N55" s="67">
        <v>28.93</v>
      </c>
      <c r="O55" s="68">
        <v>4.6399999999999997</v>
      </c>
      <c r="P55" s="7" t="s">
        <v>98</v>
      </c>
      <c r="Q55" s="3" t="s">
        <v>99</v>
      </c>
      <c r="R55" s="71">
        <v>56.53</v>
      </c>
      <c r="S55" s="72">
        <v>6.76</v>
      </c>
      <c r="T55" s="72">
        <v>14.94</v>
      </c>
      <c r="U55" s="72">
        <v>30.08</v>
      </c>
      <c r="V55" s="73">
        <v>4.75</v>
      </c>
    </row>
    <row r="56" spans="2:22" s="90" customFormat="1" ht="25.5" customHeight="1" x14ac:dyDescent="0.25">
      <c r="B56" s="7" t="s">
        <v>100</v>
      </c>
      <c r="C56" s="3" t="s">
        <v>101</v>
      </c>
      <c r="D56" s="55">
        <v>147.46600000000001</v>
      </c>
      <c r="E56" s="117" t="s">
        <v>16</v>
      </c>
      <c r="F56" s="117"/>
      <c r="G56" s="117"/>
      <c r="H56" s="118"/>
      <c r="I56" s="17" t="s">
        <v>100</v>
      </c>
      <c r="J56" s="78" t="s">
        <v>101</v>
      </c>
      <c r="K56" s="55">
        <v>149.40899999999999</v>
      </c>
      <c r="L56" s="127" t="s">
        <v>16</v>
      </c>
      <c r="M56" s="128"/>
      <c r="N56" s="128"/>
      <c r="O56" s="129"/>
      <c r="P56" s="17" t="s">
        <v>100</v>
      </c>
      <c r="Q56" s="78" t="s">
        <v>101</v>
      </c>
      <c r="R56" s="55">
        <v>147.18700000000001</v>
      </c>
      <c r="S56" s="127" t="s">
        <v>16</v>
      </c>
      <c r="T56" s="128"/>
      <c r="U56" s="128"/>
      <c r="V56" s="129"/>
    </row>
    <row r="57" spans="2:22" s="90" customFormat="1" ht="114.75" customHeight="1" x14ac:dyDescent="0.25">
      <c r="B57" s="7" t="s">
        <v>102</v>
      </c>
      <c r="C57" s="3" t="s">
        <v>103</v>
      </c>
      <c r="D57" s="141">
        <v>0.74997832373838325</v>
      </c>
      <c r="E57" s="117" t="s">
        <v>16</v>
      </c>
      <c r="F57" s="117"/>
      <c r="G57" s="117"/>
      <c r="H57" s="118"/>
      <c r="I57" s="17" t="s">
        <v>102</v>
      </c>
      <c r="J57" s="78" t="s">
        <v>103</v>
      </c>
      <c r="K57" s="74">
        <v>0.76</v>
      </c>
      <c r="L57" s="127" t="s">
        <v>16</v>
      </c>
      <c r="M57" s="128"/>
      <c r="N57" s="128"/>
      <c r="O57" s="129"/>
      <c r="P57" s="17" t="s">
        <v>102</v>
      </c>
      <c r="Q57" s="78" t="s">
        <v>103</v>
      </c>
      <c r="R57" s="74">
        <v>0.79</v>
      </c>
      <c r="S57" s="127" t="s">
        <v>16</v>
      </c>
      <c r="T57" s="128"/>
      <c r="U57" s="128"/>
      <c r="V57" s="129"/>
    </row>
    <row r="58" spans="2:22" ht="15" customHeight="1" x14ac:dyDescent="0.25">
      <c r="B58" s="7" t="s">
        <v>104</v>
      </c>
      <c r="C58" s="2" t="s">
        <v>105</v>
      </c>
      <c r="D58" s="74">
        <v>0.60328364985118044</v>
      </c>
      <c r="E58" s="117" t="s">
        <v>16</v>
      </c>
      <c r="F58" s="117"/>
      <c r="G58" s="117"/>
      <c r="H58" s="118"/>
      <c r="I58" s="7" t="s">
        <v>104</v>
      </c>
      <c r="J58" s="2" t="s">
        <v>105</v>
      </c>
      <c r="K58" s="64">
        <v>0.68</v>
      </c>
      <c r="L58" s="122" t="s">
        <v>16</v>
      </c>
      <c r="M58" s="123"/>
      <c r="N58" s="123"/>
      <c r="O58" s="124"/>
      <c r="P58" s="7" t="s">
        <v>104</v>
      </c>
      <c r="Q58" s="2" t="s">
        <v>105</v>
      </c>
      <c r="R58" s="69">
        <v>0.66</v>
      </c>
      <c r="S58" s="122" t="s">
        <v>16</v>
      </c>
      <c r="T58" s="123"/>
      <c r="U58" s="123"/>
      <c r="V58" s="124"/>
    </row>
    <row r="59" spans="2:22" ht="15" customHeight="1" x14ac:dyDescent="0.25">
      <c r="B59" s="7" t="s">
        <v>106</v>
      </c>
      <c r="C59" s="4" t="s">
        <v>107</v>
      </c>
      <c r="D59" s="74">
        <v>9.5170024459324237E-2</v>
      </c>
      <c r="E59" s="117" t="s">
        <v>16</v>
      </c>
      <c r="F59" s="117"/>
      <c r="G59" s="117"/>
      <c r="H59" s="118"/>
      <c r="I59" s="7" t="s">
        <v>106</v>
      </c>
      <c r="J59" s="4" t="s">
        <v>107</v>
      </c>
      <c r="K59" s="64">
        <v>0.09</v>
      </c>
      <c r="L59" s="122" t="s">
        <v>16</v>
      </c>
      <c r="M59" s="123"/>
      <c r="N59" s="123"/>
      <c r="O59" s="124"/>
      <c r="P59" s="7" t="s">
        <v>106</v>
      </c>
      <c r="Q59" s="4" t="s">
        <v>107</v>
      </c>
      <c r="R59" s="69">
        <v>0.09</v>
      </c>
      <c r="S59" s="122" t="s">
        <v>16</v>
      </c>
      <c r="T59" s="123"/>
      <c r="U59" s="123"/>
      <c r="V59" s="124"/>
    </row>
    <row r="60" spans="2:22" ht="15" customHeight="1" x14ac:dyDescent="0.25">
      <c r="B60" s="7" t="s">
        <v>108</v>
      </c>
      <c r="C60" s="4" t="s">
        <v>109</v>
      </c>
      <c r="D60" s="74">
        <v>0.3285083748398484</v>
      </c>
      <c r="E60" s="117" t="s">
        <v>16</v>
      </c>
      <c r="F60" s="117"/>
      <c r="G60" s="117"/>
      <c r="H60" s="118"/>
      <c r="I60" s="7" t="s">
        <v>108</v>
      </c>
      <c r="J60" s="4" t="s">
        <v>109</v>
      </c>
      <c r="K60" s="64">
        <v>0.38</v>
      </c>
      <c r="L60" s="122" t="s">
        <v>16</v>
      </c>
      <c r="M60" s="123"/>
      <c r="N60" s="123"/>
      <c r="O60" s="124"/>
      <c r="P60" s="7" t="s">
        <v>108</v>
      </c>
      <c r="Q60" s="4" t="s">
        <v>109</v>
      </c>
      <c r="R60" s="69">
        <v>0.35</v>
      </c>
      <c r="S60" s="122" t="s">
        <v>16</v>
      </c>
      <c r="T60" s="123"/>
      <c r="U60" s="123"/>
      <c r="V60" s="124"/>
    </row>
    <row r="61" spans="2:22" ht="25.5" customHeight="1" x14ac:dyDescent="0.25">
      <c r="B61" s="7" t="s">
        <v>110</v>
      </c>
      <c r="C61" s="4" t="s">
        <v>111</v>
      </c>
      <c r="D61" s="74">
        <v>7.7634933483170729E-2</v>
      </c>
      <c r="E61" s="117" t="s">
        <v>16</v>
      </c>
      <c r="F61" s="117"/>
      <c r="G61" s="117"/>
      <c r="H61" s="118"/>
      <c r="I61" s="7" t="s">
        <v>110</v>
      </c>
      <c r="J61" s="4" t="s">
        <v>111</v>
      </c>
      <c r="K61" s="64">
        <v>0.08</v>
      </c>
      <c r="L61" s="122" t="s">
        <v>16</v>
      </c>
      <c r="M61" s="123"/>
      <c r="N61" s="123"/>
      <c r="O61" s="124"/>
      <c r="P61" s="7" t="s">
        <v>110</v>
      </c>
      <c r="Q61" s="4" t="s">
        <v>111</v>
      </c>
      <c r="R61" s="69">
        <v>0.1</v>
      </c>
      <c r="S61" s="122" t="s">
        <v>16</v>
      </c>
      <c r="T61" s="123"/>
      <c r="U61" s="123"/>
      <c r="V61" s="124"/>
    </row>
    <row r="62" spans="2:22" ht="15" customHeight="1" x14ac:dyDescent="0.25">
      <c r="B62" s="7" t="s">
        <v>112</v>
      </c>
      <c r="C62" s="4" t="s">
        <v>113</v>
      </c>
      <c r="D62" s="74">
        <v>0.20388005236795739</v>
      </c>
      <c r="E62" s="117" t="s">
        <v>16</v>
      </c>
      <c r="F62" s="117"/>
      <c r="G62" s="117"/>
      <c r="H62" s="118"/>
      <c r="I62" s="7" t="s">
        <v>112</v>
      </c>
      <c r="J62" s="4" t="s">
        <v>113</v>
      </c>
      <c r="K62" s="64">
        <v>0.19</v>
      </c>
      <c r="L62" s="122" t="s">
        <v>16</v>
      </c>
      <c r="M62" s="123"/>
      <c r="N62" s="123"/>
      <c r="O62" s="124"/>
      <c r="P62" s="7" t="s">
        <v>112</v>
      </c>
      <c r="Q62" s="4" t="s">
        <v>113</v>
      </c>
      <c r="R62" s="69">
        <v>0.2</v>
      </c>
      <c r="S62" s="122" t="s">
        <v>16</v>
      </c>
      <c r="T62" s="123"/>
      <c r="U62" s="123"/>
      <c r="V62" s="124"/>
    </row>
    <row r="63" spans="2:22" ht="25.5" customHeight="1" x14ac:dyDescent="0.25">
      <c r="B63" s="7" t="s">
        <v>114</v>
      </c>
      <c r="C63" s="4" t="s">
        <v>115</v>
      </c>
      <c r="D63" s="74">
        <v>3.7678331268246185E-2</v>
      </c>
      <c r="E63" s="117" t="s">
        <v>16</v>
      </c>
      <c r="F63" s="117"/>
      <c r="G63" s="117"/>
      <c r="H63" s="118"/>
      <c r="I63" s="7" t="s">
        <v>114</v>
      </c>
      <c r="J63" s="4" t="s">
        <v>115</v>
      </c>
      <c r="K63" s="64">
        <v>0.04</v>
      </c>
      <c r="L63" s="122" t="s">
        <v>16</v>
      </c>
      <c r="M63" s="123"/>
      <c r="N63" s="123"/>
      <c r="O63" s="124"/>
      <c r="P63" s="7" t="s">
        <v>114</v>
      </c>
      <c r="Q63" s="4" t="s">
        <v>115</v>
      </c>
      <c r="R63" s="69">
        <v>0.03</v>
      </c>
      <c r="S63" s="122" t="s">
        <v>16</v>
      </c>
      <c r="T63" s="123"/>
      <c r="U63" s="123"/>
      <c r="V63" s="124"/>
    </row>
    <row r="64" spans="2:22" ht="15" customHeight="1" x14ac:dyDescent="0.25">
      <c r="B64" s="7" t="s">
        <v>116</v>
      </c>
      <c r="C64" s="4" t="s">
        <v>117</v>
      </c>
      <c r="D64" s="74">
        <v>3.5599348652562E-2</v>
      </c>
      <c r="E64" s="117" t="s">
        <v>16</v>
      </c>
      <c r="F64" s="117"/>
      <c r="G64" s="117"/>
      <c r="H64" s="118"/>
      <c r="I64" s="7" t="s">
        <v>116</v>
      </c>
      <c r="J64" s="4" t="s">
        <v>117</v>
      </c>
      <c r="K64" s="64">
        <v>0.04</v>
      </c>
      <c r="L64" s="112" t="s">
        <v>16</v>
      </c>
      <c r="M64" s="113"/>
      <c r="N64" s="113"/>
      <c r="O64" s="114"/>
      <c r="P64" s="7" t="s">
        <v>116</v>
      </c>
      <c r="Q64" s="4" t="s">
        <v>117</v>
      </c>
      <c r="R64" s="69">
        <v>0.04</v>
      </c>
      <c r="S64" s="112" t="s">
        <v>16</v>
      </c>
      <c r="T64" s="113"/>
      <c r="U64" s="113"/>
      <c r="V64" s="114"/>
    </row>
    <row r="65" spans="2:22" ht="15" customHeight="1" x14ac:dyDescent="0.25">
      <c r="B65" s="7" t="s">
        <v>118</v>
      </c>
      <c r="C65" s="2" t="s">
        <v>119</v>
      </c>
      <c r="D65" s="74">
        <v>4.4312937545705748E-2</v>
      </c>
      <c r="E65" s="117" t="s">
        <v>16</v>
      </c>
      <c r="F65" s="117"/>
      <c r="G65" s="117"/>
      <c r="H65" s="118"/>
      <c r="I65" s="7" t="s">
        <v>118</v>
      </c>
      <c r="J65" s="2" t="s">
        <v>119</v>
      </c>
      <c r="K65" s="64">
        <v>4.4999999999999998E-2</v>
      </c>
      <c r="L65" s="112" t="s">
        <v>16</v>
      </c>
      <c r="M65" s="113"/>
      <c r="N65" s="113"/>
      <c r="O65" s="114"/>
      <c r="P65" s="7" t="s">
        <v>118</v>
      </c>
      <c r="Q65" s="2" t="s">
        <v>119</v>
      </c>
      <c r="R65" s="69">
        <v>5.0999999999999997E-2</v>
      </c>
      <c r="S65" s="112" t="s">
        <v>16</v>
      </c>
      <c r="T65" s="113"/>
      <c r="U65" s="113"/>
      <c r="V65" s="114"/>
    </row>
    <row r="66" spans="2:22" ht="25.5" customHeight="1" x14ac:dyDescent="0.25">
      <c r="B66" s="7" t="s">
        <v>120</v>
      </c>
      <c r="C66" s="2" t="s">
        <v>121</v>
      </c>
      <c r="D66" s="74">
        <v>0.1095208214087781</v>
      </c>
      <c r="E66" s="117" t="s">
        <v>16</v>
      </c>
      <c r="F66" s="117"/>
      <c r="G66" s="117"/>
      <c r="H66" s="118"/>
      <c r="I66" s="7" t="s">
        <v>120</v>
      </c>
      <c r="J66" s="2" t="s">
        <v>121</v>
      </c>
      <c r="K66" s="64">
        <v>0.12</v>
      </c>
      <c r="L66" s="112" t="s">
        <v>16</v>
      </c>
      <c r="M66" s="113"/>
      <c r="N66" s="113"/>
      <c r="O66" s="114"/>
      <c r="P66" s="7" t="s">
        <v>120</v>
      </c>
      <c r="Q66" s="2" t="s">
        <v>121</v>
      </c>
      <c r="R66" s="69">
        <v>0.12</v>
      </c>
      <c r="S66" s="112" t="s">
        <v>16</v>
      </c>
      <c r="T66" s="113"/>
      <c r="U66" s="113"/>
      <c r="V66" s="114"/>
    </row>
    <row r="67" spans="2:22" ht="15" customHeight="1" x14ac:dyDescent="0.25">
      <c r="B67" s="7" t="s">
        <v>122</v>
      </c>
      <c r="C67" s="4" t="s">
        <v>123</v>
      </c>
      <c r="D67" s="74">
        <v>1.6867014944738322E-2</v>
      </c>
      <c r="E67" s="117" t="s">
        <v>16</v>
      </c>
      <c r="F67" s="117"/>
      <c r="G67" s="117"/>
      <c r="H67" s="118"/>
      <c r="I67" s="7" t="s">
        <v>122</v>
      </c>
      <c r="J67" s="4" t="s">
        <v>123</v>
      </c>
      <c r="K67" s="64">
        <v>0.02</v>
      </c>
      <c r="L67" s="112" t="s">
        <v>16</v>
      </c>
      <c r="M67" s="113"/>
      <c r="N67" s="113"/>
      <c r="O67" s="114"/>
      <c r="P67" s="7" t="s">
        <v>122</v>
      </c>
      <c r="Q67" s="4" t="s">
        <v>123</v>
      </c>
      <c r="R67" s="69">
        <v>0.02</v>
      </c>
      <c r="S67" s="112" t="s">
        <v>16</v>
      </c>
      <c r="T67" s="113"/>
      <c r="U67" s="113"/>
      <c r="V67" s="114"/>
    </row>
    <row r="68" spans="2:22" ht="15" customHeight="1" x14ac:dyDescent="0.25">
      <c r="B68" s="7" t="s">
        <v>124</v>
      </c>
      <c r="C68" s="4" t="s">
        <v>125</v>
      </c>
      <c r="D68" s="74">
        <v>3.6571819976176846E-2</v>
      </c>
      <c r="E68" s="117" t="s">
        <v>16</v>
      </c>
      <c r="F68" s="117"/>
      <c r="G68" s="117"/>
      <c r="H68" s="118"/>
      <c r="I68" s="7" t="s">
        <v>124</v>
      </c>
      <c r="J68" s="4" t="s">
        <v>125</v>
      </c>
      <c r="K68" s="64">
        <v>0.03</v>
      </c>
      <c r="L68" s="112" t="s">
        <v>16</v>
      </c>
      <c r="M68" s="113"/>
      <c r="N68" s="113"/>
      <c r="O68" s="114"/>
      <c r="P68" s="7" t="s">
        <v>124</v>
      </c>
      <c r="Q68" s="4" t="s">
        <v>125</v>
      </c>
      <c r="R68" s="69">
        <v>0.03</v>
      </c>
      <c r="S68" s="112" t="s">
        <v>16</v>
      </c>
      <c r="T68" s="113"/>
      <c r="U68" s="113"/>
      <c r="V68" s="114"/>
    </row>
    <row r="69" spans="2:22" ht="25.5" customHeight="1" x14ac:dyDescent="0.25">
      <c r="B69" s="7" t="s">
        <v>126</v>
      </c>
      <c r="C69" s="4" t="s">
        <v>127</v>
      </c>
      <c r="D69" s="74">
        <v>2.0876016147824694E-3</v>
      </c>
      <c r="E69" s="117" t="s">
        <v>16</v>
      </c>
      <c r="F69" s="117"/>
      <c r="G69" s="117"/>
      <c r="H69" s="118"/>
      <c r="I69" s="7" t="s">
        <v>126</v>
      </c>
      <c r="J69" s="4" t="s">
        <v>127</v>
      </c>
      <c r="K69" s="64">
        <v>0</v>
      </c>
      <c r="L69" s="112" t="s">
        <v>16</v>
      </c>
      <c r="M69" s="113"/>
      <c r="N69" s="113"/>
      <c r="O69" s="114"/>
      <c r="P69" s="7" t="s">
        <v>126</v>
      </c>
      <c r="Q69" s="4" t="s">
        <v>127</v>
      </c>
      <c r="R69" s="69">
        <v>0</v>
      </c>
      <c r="S69" s="112" t="s">
        <v>16</v>
      </c>
      <c r="T69" s="113"/>
      <c r="U69" s="113"/>
      <c r="V69" s="114"/>
    </row>
    <row r="70" spans="2:22" ht="15" customHeight="1" x14ac:dyDescent="0.25">
      <c r="B70" s="7" t="s">
        <v>128</v>
      </c>
      <c r="C70" s="4" t="s">
        <v>129</v>
      </c>
      <c r="D70" s="70">
        <v>5.0666697734190233E-2</v>
      </c>
      <c r="E70" s="117" t="s">
        <v>16</v>
      </c>
      <c r="F70" s="117"/>
      <c r="G70" s="117"/>
      <c r="H70" s="118"/>
      <c r="I70" s="7" t="s">
        <v>128</v>
      </c>
      <c r="J70" s="4" t="s">
        <v>129</v>
      </c>
      <c r="K70" s="65">
        <v>0.06</v>
      </c>
      <c r="L70" s="112" t="s">
        <v>16</v>
      </c>
      <c r="M70" s="113"/>
      <c r="N70" s="113"/>
      <c r="O70" s="114"/>
      <c r="P70" s="7" t="s">
        <v>128</v>
      </c>
      <c r="Q70" s="4" t="s">
        <v>129</v>
      </c>
      <c r="R70" s="70">
        <v>0.06</v>
      </c>
      <c r="S70" s="112" t="s">
        <v>16</v>
      </c>
      <c r="T70" s="113"/>
      <c r="U70" s="113"/>
      <c r="V70" s="114"/>
    </row>
    <row r="71" spans="2:22" ht="25.5" customHeight="1" x14ac:dyDescent="0.25">
      <c r="B71" s="7" t="s">
        <v>130</v>
      </c>
      <c r="C71" s="4" t="s">
        <v>131</v>
      </c>
      <c r="D71" s="74">
        <v>4.1477796273197337E-2</v>
      </c>
      <c r="E71" s="117" t="s">
        <v>16</v>
      </c>
      <c r="F71" s="117"/>
      <c r="G71" s="117"/>
      <c r="H71" s="118"/>
      <c r="I71" s="7" t="s">
        <v>130</v>
      </c>
      <c r="J71" s="4" t="s">
        <v>131</v>
      </c>
      <c r="K71" s="64">
        <v>0.04</v>
      </c>
      <c r="L71" s="112" t="s">
        <v>16</v>
      </c>
      <c r="M71" s="113"/>
      <c r="N71" s="113"/>
      <c r="O71" s="114"/>
      <c r="P71" s="7" t="s">
        <v>130</v>
      </c>
      <c r="Q71" s="4" t="s">
        <v>131</v>
      </c>
      <c r="R71" s="69">
        <v>0.04</v>
      </c>
      <c r="S71" s="112" t="s">
        <v>16</v>
      </c>
      <c r="T71" s="113"/>
      <c r="U71" s="113"/>
      <c r="V71" s="114"/>
    </row>
    <row r="72" spans="2:22" ht="15" customHeight="1" x14ac:dyDescent="0.25">
      <c r="B72" s="7" t="s">
        <v>132</v>
      </c>
      <c r="C72" s="4" t="s">
        <v>133</v>
      </c>
      <c r="D72" s="74">
        <v>8.3668673635962996E-4</v>
      </c>
      <c r="E72" s="117" t="s">
        <v>16</v>
      </c>
      <c r="F72" s="117"/>
      <c r="G72" s="117"/>
      <c r="H72" s="118"/>
      <c r="I72" s="7" t="s">
        <v>132</v>
      </c>
      <c r="J72" s="4" t="s">
        <v>133</v>
      </c>
      <c r="K72" s="64">
        <v>0</v>
      </c>
      <c r="L72" s="112" t="s">
        <v>16</v>
      </c>
      <c r="M72" s="113"/>
      <c r="N72" s="113"/>
      <c r="O72" s="114"/>
      <c r="P72" s="7" t="s">
        <v>132</v>
      </c>
      <c r="Q72" s="4" t="s">
        <v>133</v>
      </c>
      <c r="R72" s="69">
        <v>0</v>
      </c>
      <c r="S72" s="112" t="s">
        <v>16</v>
      </c>
      <c r="T72" s="113"/>
      <c r="U72" s="113"/>
      <c r="V72" s="114"/>
    </row>
    <row r="73" spans="2:22" ht="25.5" customHeight="1" x14ac:dyDescent="0.25">
      <c r="B73" s="7" t="s">
        <v>134</v>
      </c>
      <c r="C73" s="4" t="s">
        <v>135</v>
      </c>
      <c r="D73" s="74">
        <v>1.7128104721101576E-2</v>
      </c>
      <c r="E73" s="117" t="s">
        <v>16</v>
      </c>
      <c r="F73" s="117"/>
      <c r="G73" s="117"/>
      <c r="H73" s="118"/>
      <c r="I73" s="7" t="s">
        <v>134</v>
      </c>
      <c r="J73" s="4" t="s">
        <v>135</v>
      </c>
      <c r="K73" s="64">
        <v>0.01</v>
      </c>
      <c r="L73" s="112" t="s">
        <v>16</v>
      </c>
      <c r="M73" s="113"/>
      <c r="N73" s="113"/>
      <c r="O73" s="114"/>
      <c r="P73" s="7" t="s">
        <v>134</v>
      </c>
      <c r="Q73" s="4" t="s">
        <v>135</v>
      </c>
      <c r="R73" s="69">
        <v>0.02</v>
      </c>
      <c r="S73" s="112" t="s">
        <v>16</v>
      </c>
      <c r="T73" s="113"/>
      <c r="U73" s="113"/>
      <c r="V73" s="114"/>
    </row>
    <row r="74" spans="2:22" ht="25.5" customHeight="1" x14ac:dyDescent="0.25">
      <c r="B74" s="7" t="s">
        <v>136</v>
      </c>
      <c r="C74" s="2" t="s">
        <v>137</v>
      </c>
      <c r="D74" s="74">
        <v>9.9590461354357104E-2</v>
      </c>
      <c r="E74" s="117" t="s">
        <v>16</v>
      </c>
      <c r="F74" s="117"/>
      <c r="G74" s="117"/>
      <c r="H74" s="118"/>
      <c r="I74" s="7" t="s">
        <v>136</v>
      </c>
      <c r="J74" s="2" t="s">
        <v>137</v>
      </c>
      <c r="K74" s="64">
        <v>0.11</v>
      </c>
      <c r="L74" s="112" t="s">
        <v>16</v>
      </c>
      <c r="M74" s="113"/>
      <c r="N74" s="113"/>
      <c r="O74" s="114"/>
      <c r="P74" s="7" t="s">
        <v>136</v>
      </c>
      <c r="Q74" s="2" t="s">
        <v>137</v>
      </c>
      <c r="R74" s="69">
        <v>0.11</v>
      </c>
      <c r="S74" s="112" t="s">
        <v>16</v>
      </c>
      <c r="T74" s="113"/>
      <c r="U74" s="113"/>
      <c r="V74" s="114"/>
    </row>
    <row r="75" spans="2:22" ht="25.5" customHeight="1" x14ac:dyDescent="0.25">
      <c r="B75" s="7" t="s">
        <v>138</v>
      </c>
      <c r="C75" s="4" t="s">
        <v>139</v>
      </c>
      <c r="D75" s="74">
        <v>1.8793331985533034E-2</v>
      </c>
      <c r="E75" s="117" t="s">
        <v>16</v>
      </c>
      <c r="F75" s="117"/>
      <c r="G75" s="117"/>
      <c r="H75" s="118"/>
      <c r="I75" s="7" t="s">
        <v>138</v>
      </c>
      <c r="J75" s="4" t="s">
        <v>139</v>
      </c>
      <c r="K75" s="64">
        <v>0.02</v>
      </c>
      <c r="L75" s="112" t="s">
        <v>16</v>
      </c>
      <c r="M75" s="113"/>
      <c r="N75" s="113"/>
      <c r="O75" s="114"/>
      <c r="P75" s="7" t="s">
        <v>138</v>
      </c>
      <c r="Q75" s="4" t="s">
        <v>139</v>
      </c>
      <c r="R75" s="69">
        <v>0.02</v>
      </c>
      <c r="S75" s="112" t="s">
        <v>16</v>
      </c>
      <c r="T75" s="113"/>
      <c r="U75" s="113"/>
      <c r="V75" s="114"/>
    </row>
    <row r="76" spans="2:22" ht="25.5" customHeight="1" x14ac:dyDescent="0.25">
      <c r="B76" s="7" t="s">
        <v>140</v>
      </c>
      <c r="C76" s="4" t="s">
        <v>141</v>
      </c>
      <c r="D76" s="70">
        <v>6.10596699654751E-2</v>
      </c>
      <c r="E76" s="117" t="s">
        <v>16</v>
      </c>
      <c r="F76" s="117"/>
      <c r="G76" s="117"/>
      <c r="H76" s="118"/>
      <c r="I76" s="7" t="s">
        <v>140</v>
      </c>
      <c r="J76" s="4" t="s">
        <v>141</v>
      </c>
      <c r="K76" s="65">
        <v>7.0000000000000007E-2</v>
      </c>
      <c r="L76" s="112" t="s">
        <v>16</v>
      </c>
      <c r="M76" s="113"/>
      <c r="N76" s="113"/>
      <c r="O76" s="114"/>
      <c r="P76" s="7" t="s">
        <v>140</v>
      </c>
      <c r="Q76" s="4" t="s">
        <v>141</v>
      </c>
      <c r="R76" s="70">
        <v>7.0000000000000007E-2</v>
      </c>
      <c r="S76" s="112" t="s">
        <v>16</v>
      </c>
      <c r="T76" s="113"/>
      <c r="U76" s="113"/>
      <c r="V76" s="114"/>
    </row>
    <row r="77" spans="2:22" ht="25.5" customHeight="1" x14ac:dyDescent="0.25">
      <c r="B77" s="7" t="s">
        <v>142</v>
      </c>
      <c r="C77" s="4" t="s">
        <v>143</v>
      </c>
      <c r="D77" s="74">
        <v>3.6836853537716087E-3</v>
      </c>
      <c r="E77" s="117" t="s">
        <v>16</v>
      </c>
      <c r="F77" s="117"/>
      <c r="G77" s="117"/>
      <c r="H77" s="118"/>
      <c r="I77" s="7" t="s">
        <v>142</v>
      </c>
      <c r="J77" s="4" t="s">
        <v>143</v>
      </c>
      <c r="K77" s="64">
        <v>0</v>
      </c>
      <c r="L77" s="112" t="s">
        <v>16</v>
      </c>
      <c r="M77" s="113"/>
      <c r="N77" s="113"/>
      <c r="O77" s="114"/>
      <c r="P77" s="7" t="s">
        <v>142</v>
      </c>
      <c r="Q77" s="4" t="s">
        <v>143</v>
      </c>
      <c r="R77" s="69">
        <v>0</v>
      </c>
      <c r="S77" s="112" t="s">
        <v>16</v>
      </c>
      <c r="T77" s="113"/>
      <c r="U77" s="113"/>
      <c r="V77" s="114"/>
    </row>
    <row r="78" spans="2:22" ht="25.5" customHeight="1" x14ac:dyDescent="0.25">
      <c r="B78" s="7" t="s">
        <v>144</v>
      </c>
      <c r="C78" s="2" t="s">
        <v>145</v>
      </c>
      <c r="D78" s="74">
        <v>0.13587478356919433</v>
      </c>
      <c r="E78" s="117" t="s">
        <v>16</v>
      </c>
      <c r="F78" s="117"/>
      <c r="G78" s="117"/>
      <c r="H78" s="118"/>
      <c r="I78" s="7" t="s">
        <v>144</v>
      </c>
      <c r="J78" s="2" t="s">
        <v>145</v>
      </c>
      <c r="K78" s="64">
        <v>0.13</v>
      </c>
      <c r="L78" s="112" t="s">
        <v>16</v>
      </c>
      <c r="M78" s="113"/>
      <c r="N78" s="113"/>
      <c r="O78" s="114"/>
      <c r="P78" s="7" t="s">
        <v>144</v>
      </c>
      <c r="Q78" s="2" t="s">
        <v>145</v>
      </c>
      <c r="R78" s="69">
        <v>0.15</v>
      </c>
      <c r="S78" s="112" t="s">
        <v>16</v>
      </c>
      <c r="T78" s="113"/>
      <c r="U78" s="113"/>
      <c r="V78" s="114"/>
    </row>
    <row r="79" spans="2:22" ht="25.5" customHeight="1" x14ac:dyDescent="0.25">
      <c r="B79" s="7" t="s">
        <v>146</v>
      </c>
      <c r="C79" s="4" t="s">
        <v>147</v>
      </c>
      <c r="D79" s="74">
        <v>0.10313600406221418</v>
      </c>
      <c r="E79" s="117" t="s">
        <v>16</v>
      </c>
      <c r="F79" s="117"/>
      <c r="G79" s="117"/>
      <c r="H79" s="118"/>
      <c r="I79" s="7" t="s">
        <v>146</v>
      </c>
      <c r="J79" s="4" t="s">
        <v>147</v>
      </c>
      <c r="K79" s="64">
        <v>0.12</v>
      </c>
      <c r="L79" s="112" t="s">
        <v>16</v>
      </c>
      <c r="M79" s="113"/>
      <c r="N79" s="113"/>
      <c r="O79" s="114"/>
      <c r="P79" s="7" t="s">
        <v>146</v>
      </c>
      <c r="Q79" s="4" t="s">
        <v>147</v>
      </c>
      <c r="R79" s="69">
        <v>0.13</v>
      </c>
      <c r="S79" s="112" t="s">
        <v>16</v>
      </c>
      <c r="T79" s="113"/>
      <c r="U79" s="113"/>
      <c r="V79" s="114"/>
    </row>
    <row r="80" spans="2:22" ht="25.5" customHeight="1" x14ac:dyDescent="0.25">
      <c r="B80" s="7" t="s">
        <v>148</v>
      </c>
      <c r="C80" s="4" t="s">
        <v>149</v>
      </c>
      <c r="D80" s="74">
        <v>3.6603590797058779E-3</v>
      </c>
      <c r="E80" s="117" t="s">
        <v>16</v>
      </c>
      <c r="F80" s="117"/>
      <c r="G80" s="117"/>
      <c r="H80" s="118"/>
      <c r="I80" s="7" t="s">
        <v>148</v>
      </c>
      <c r="J80" s="4" t="s">
        <v>149</v>
      </c>
      <c r="K80" s="64">
        <v>0.01</v>
      </c>
      <c r="L80" s="112" t="s">
        <v>16</v>
      </c>
      <c r="M80" s="113"/>
      <c r="N80" s="113"/>
      <c r="O80" s="114"/>
      <c r="P80" s="7" t="s">
        <v>148</v>
      </c>
      <c r="Q80" s="4" t="s">
        <v>149</v>
      </c>
      <c r="R80" s="69">
        <v>0.01</v>
      </c>
      <c r="S80" s="112" t="s">
        <v>16</v>
      </c>
      <c r="T80" s="113"/>
      <c r="U80" s="113"/>
      <c r="V80" s="114"/>
    </row>
    <row r="81" spans="2:22" ht="25.5" customHeight="1" x14ac:dyDescent="0.25">
      <c r="B81" s="7" t="s">
        <v>150</v>
      </c>
      <c r="C81" s="4" t="s">
        <v>151</v>
      </c>
      <c r="D81" s="74">
        <v>4.8629174161751651E-2</v>
      </c>
      <c r="E81" s="117" t="s">
        <v>16</v>
      </c>
      <c r="F81" s="117"/>
      <c r="G81" s="117"/>
      <c r="H81" s="118"/>
      <c r="I81" s="7" t="s">
        <v>150</v>
      </c>
      <c r="J81" s="4" t="s">
        <v>151</v>
      </c>
      <c r="K81" s="64">
        <v>0.04</v>
      </c>
      <c r="L81" s="112" t="s">
        <v>16</v>
      </c>
      <c r="M81" s="113"/>
      <c r="N81" s="113"/>
      <c r="O81" s="114"/>
      <c r="P81" s="7" t="s">
        <v>150</v>
      </c>
      <c r="Q81" s="4" t="s">
        <v>151</v>
      </c>
      <c r="R81" s="69">
        <v>0.05</v>
      </c>
      <c r="S81" s="112" t="s">
        <v>16</v>
      </c>
      <c r="T81" s="113"/>
      <c r="U81" s="113"/>
      <c r="V81" s="114"/>
    </row>
    <row r="82" spans="2:22" ht="38.25" customHeight="1" x14ac:dyDescent="0.25">
      <c r="B82" s="7" t="s">
        <v>152</v>
      </c>
      <c r="C82" s="2" t="s">
        <v>153</v>
      </c>
      <c r="D82" s="74">
        <v>6.5460205905089975E-5</v>
      </c>
      <c r="E82" s="117" t="s">
        <v>16</v>
      </c>
      <c r="F82" s="117"/>
      <c r="G82" s="117"/>
      <c r="H82" s="118"/>
      <c r="I82" s="7" t="s">
        <v>152</v>
      </c>
      <c r="J82" s="2" t="s">
        <v>153</v>
      </c>
      <c r="K82" s="64">
        <v>0</v>
      </c>
      <c r="L82" s="112" t="s">
        <v>16</v>
      </c>
      <c r="M82" s="113"/>
      <c r="N82" s="113"/>
      <c r="O82" s="114"/>
      <c r="P82" s="7" t="s">
        <v>152</v>
      </c>
      <c r="Q82" s="2" t="s">
        <v>153</v>
      </c>
      <c r="R82" s="69">
        <v>0</v>
      </c>
      <c r="S82" s="112" t="s">
        <v>16</v>
      </c>
      <c r="T82" s="113"/>
      <c r="U82" s="113"/>
      <c r="V82" s="114"/>
    </row>
    <row r="83" spans="2:22" ht="15" customHeight="1" x14ac:dyDescent="0.25">
      <c r="B83" s="7" t="s">
        <v>154</v>
      </c>
      <c r="C83" s="2" t="s">
        <v>155</v>
      </c>
      <c r="D83" s="74">
        <v>6.4381619461018391E-2</v>
      </c>
      <c r="E83" s="117" t="s">
        <v>16</v>
      </c>
      <c r="F83" s="117"/>
      <c r="G83" s="117"/>
      <c r="H83" s="118"/>
      <c r="I83" s="7" t="s">
        <v>154</v>
      </c>
      <c r="J83" s="2" t="s">
        <v>155</v>
      </c>
      <c r="K83" s="64">
        <v>0.06</v>
      </c>
      <c r="L83" s="112" t="s">
        <v>16</v>
      </c>
      <c r="M83" s="113"/>
      <c r="N83" s="113"/>
      <c r="O83" s="114"/>
      <c r="P83" s="7" t="s">
        <v>154</v>
      </c>
      <c r="Q83" s="2" t="s">
        <v>155</v>
      </c>
      <c r="R83" s="69">
        <v>7.0000000000000007E-2</v>
      </c>
      <c r="S83" s="112" t="s">
        <v>16</v>
      </c>
      <c r="T83" s="113"/>
      <c r="U83" s="113"/>
      <c r="V83" s="114"/>
    </row>
    <row r="84" spans="2:22" ht="318.75" customHeight="1" x14ac:dyDescent="0.25">
      <c r="B84" s="8" t="s">
        <v>156</v>
      </c>
      <c r="C84" s="2" t="s">
        <v>157</v>
      </c>
      <c r="D84" s="119" t="s">
        <v>185</v>
      </c>
      <c r="E84" s="117" t="s">
        <v>16</v>
      </c>
      <c r="F84" s="117"/>
      <c r="G84" s="117"/>
      <c r="H84" s="118"/>
      <c r="I84" s="8" t="s">
        <v>156</v>
      </c>
      <c r="J84" s="2" t="s">
        <v>157</v>
      </c>
      <c r="K84" s="119" t="s">
        <v>185</v>
      </c>
      <c r="L84" s="117" t="s">
        <v>16</v>
      </c>
      <c r="M84" s="117"/>
      <c r="N84" s="117"/>
      <c r="O84" s="118"/>
      <c r="P84" s="8" t="s">
        <v>156</v>
      </c>
      <c r="Q84" s="2" t="s">
        <v>157</v>
      </c>
      <c r="R84" s="119" t="s">
        <v>185</v>
      </c>
      <c r="S84" s="117" t="s">
        <v>16</v>
      </c>
      <c r="T84" s="117"/>
      <c r="U84" s="117"/>
      <c r="V84" s="118"/>
    </row>
    <row r="85" spans="2:22" ht="15" customHeight="1" x14ac:dyDescent="0.25">
      <c r="B85" s="7" t="s">
        <v>158</v>
      </c>
      <c r="C85" s="2" t="s">
        <v>113</v>
      </c>
      <c r="D85" s="120"/>
      <c r="E85" s="117" t="s">
        <v>16</v>
      </c>
      <c r="F85" s="117"/>
      <c r="G85" s="117"/>
      <c r="H85" s="118"/>
      <c r="I85" s="7" t="s">
        <v>158</v>
      </c>
      <c r="J85" s="2" t="s">
        <v>113</v>
      </c>
      <c r="K85" s="120"/>
      <c r="L85" s="117" t="s">
        <v>16</v>
      </c>
      <c r="M85" s="117"/>
      <c r="N85" s="117"/>
      <c r="O85" s="118"/>
      <c r="P85" s="7" t="s">
        <v>158</v>
      </c>
      <c r="Q85" s="2" t="s">
        <v>113</v>
      </c>
      <c r="R85" s="120"/>
      <c r="S85" s="117" t="s">
        <v>16</v>
      </c>
      <c r="T85" s="117"/>
      <c r="U85" s="117"/>
      <c r="V85" s="118"/>
    </row>
    <row r="86" spans="2:22" ht="25.5" customHeight="1" x14ac:dyDescent="0.25">
      <c r="B86" s="7" t="s">
        <v>159</v>
      </c>
      <c r="C86" s="2" t="s">
        <v>160</v>
      </c>
      <c r="D86" s="120"/>
      <c r="E86" s="117" t="s">
        <v>16</v>
      </c>
      <c r="F86" s="117"/>
      <c r="G86" s="117"/>
      <c r="H86" s="118"/>
      <c r="I86" s="7" t="s">
        <v>159</v>
      </c>
      <c r="J86" s="2" t="s">
        <v>160</v>
      </c>
      <c r="K86" s="120"/>
      <c r="L86" s="117" t="s">
        <v>16</v>
      </c>
      <c r="M86" s="117"/>
      <c r="N86" s="117"/>
      <c r="O86" s="118"/>
      <c r="P86" s="7" t="s">
        <v>159</v>
      </c>
      <c r="Q86" s="2" t="s">
        <v>160</v>
      </c>
      <c r="R86" s="120"/>
      <c r="S86" s="117" t="s">
        <v>16</v>
      </c>
      <c r="T86" s="117"/>
      <c r="U86" s="117"/>
      <c r="V86" s="118"/>
    </row>
    <row r="87" spans="2:22" ht="15" customHeight="1" x14ac:dyDescent="0.25">
      <c r="B87" s="7" t="s">
        <v>161</v>
      </c>
      <c r="C87" s="2" t="s">
        <v>119</v>
      </c>
      <c r="D87" s="121"/>
      <c r="E87" s="117" t="s">
        <v>16</v>
      </c>
      <c r="F87" s="117"/>
      <c r="G87" s="117"/>
      <c r="H87" s="118"/>
      <c r="I87" s="7" t="s">
        <v>161</v>
      </c>
      <c r="J87" s="2" t="s">
        <v>119</v>
      </c>
      <c r="K87" s="121"/>
      <c r="L87" s="117" t="s">
        <v>16</v>
      </c>
      <c r="M87" s="117"/>
      <c r="N87" s="117"/>
      <c r="O87" s="118"/>
      <c r="P87" s="7" t="s">
        <v>161</v>
      </c>
      <c r="Q87" s="2" t="s">
        <v>119</v>
      </c>
      <c r="R87" s="121"/>
      <c r="S87" s="117" t="s">
        <v>16</v>
      </c>
      <c r="T87" s="117"/>
      <c r="U87" s="117"/>
      <c r="V87" s="118"/>
    </row>
    <row r="88" spans="2:22" ht="26.25" customHeight="1" thickBot="1" x14ac:dyDescent="0.3">
      <c r="B88" s="106" t="s">
        <v>162</v>
      </c>
      <c r="C88" s="107"/>
      <c r="D88" s="107"/>
      <c r="E88" s="107"/>
      <c r="F88" s="107"/>
      <c r="G88" s="107"/>
      <c r="H88" s="108"/>
      <c r="I88" s="130" t="s">
        <v>162</v>
      </c>
      <c r="J88" s="131"/>
      <c r="K88" s="131"/>
      <c r="L88" s="131"/>
      <c r="M88" s="131"/>
      <c r="N88" s="131"/>
      <c r="O88" s="132"/>
      <c r="P88" s="106" t="s">
        <v>162</v>
      </c>
      <c r="Q88" s="107"/>
      <c r="R88" s="107"/>
      <c r="S88" s="107"/>
      <c r="T88" s="107"/>
      <c r="U88" s="107"/>
      <c r="V88" s="108"/>
    </row>
    <row r="89" spans="2:22" ht="102" customHeight="1" x14ac:dyDescent="0.25">
      <c r="B89" s="7" t="s">
        <v>163</v>
      </c>
      <c r="C89" s="3" t="s">
        <v>164</v>
      </c>
      <c r="D89" s="74">
        <v>6.3910712837056141E-2</v>
      </c>
      <c r="E89" s="117" t="s">
        <v>16</v>
      </c>
      <c r="F89" s="117"/>
      <c r="G89" s="117"/>
      <c r="H89" s="118"/>
      <c r="I89" s="7" t="s">
        <v>163</v>
      </c>
      <c r="J89" s="3" t="s">
        <v>164</v>
      </c>
      <c r="K89" s="20">
        <v>0.06</v>
      </c>
      <c r="L89" s="109" t="s">
        <v>16</v>
      </c>
      <c r="M89" s="110"/>
      <c r="N89" s="110"/>
      <c r="O89" s="111"/>
      <c r="P89" s="7" t="s">
        <v>163</v>
      </c>
      <c r="Q89" s="3" t="s">
        <v>164</v>
      </c>
      <c r="R89" s="76">
        <v>0.06</v>
      </c>
      <c r="S89" s="109" t="s">
        <v>16</v>
      </c>
      <c r="T89" s="110"/>
      <c r="U89" s="110"/>
      <c r="V89" s="111"/>
    </row>
    <row r="90" spans="2:22" ht="165.75" customHeight="1" x14ac:dyDescent="0.25">
      <c r="B90" s="7" t="s">
        <v>165</v>
      </c>
      <c r="C90" s="2" t="s">
        <v>166</v>
      </c>
      <c r="D90" s="74">
        <v>3.4010898166086177E-2</v>
      </c>
      <c r="E90" s="117" t="s">
        <v>16</v>
      </c>
      <c r="F90" s="117"/>
      <c r="G90" s="117"/>
      <c r="H90" s="118"/>
      <c r="I90" s="7" t="s">
        <v>165</v>
      </c>
      <c r="J90" s="2" t="s">
        <v>166</v>
      </c>
      <c r="K90" s="5">
        <v>0.03</v>
      </c>
      <c r="L90" s="112" t="s">
        <v>16</v>
      </c>
      <c r="M90" s="113"/>
      <c r="N90" s="113"/>
      <c r="O90" s="114"/>
      <c r="P90" s="7" t="s">
        <v>165</v>
      </c>
      <c r="Q90" s="2" t="s">
        <v>166</v>
      </c>
      <c r="R90" s="74">
        <v>0.03</v>
      </c>
      <c r="S90" s="112" t="s">
        <v>16</v>
      </c>
      <c r="T90" s="113"/>
      <c r="U90" s="113"/>
      <c r="V90" s="114"/>
    </row>
    <row r="91" spans="2:22" ht="76.5" customHeight="1" x14ac:dyDescent="0.25">
      <c r="B91" s="7" t="s">
        <v>167</v>
      </c>
      <c r="C91" s="3" t="s">
        <v>168</v>
      </c>
      <c r="D91" s="85">
        <v>13</v>
      </c>
      <c r="E91" s="117" t="s">
        <v>16</v>
      </c>
      <c r="F91" s="117"/>
      <c r="G91" s="117"/>
      <c r="H91" s="118"/>
      <c r="I91" s="7" t="s">
        <v>167</v>
      </c>
      <c r="J91" s="3" t="s">
        <v>168</v>
      </c>
      <c r="K91" s="6">
        <v>12</v>
      </c>
      <c r="L91" s="112" t="s">
        <v>16</v>
      </c>
      <c r="M91" s="113"/>
      <c r="N91" s="113"/>
      <c r="O91" s="114"/>
      <c r="P91" s="7" t="s">
        <v>167</v>
      </c>
      <c r="Q91" s="3" t="s">
        <v>168</v>
      </c>
      <c r="R91" s="75">
        <v>12</v>
      </c>
      <c r="S91" s="112" t="s">
        <v>16</v>
      </c>
      <c r="T91" s="113"/>
      <c r="U91" s="113"/>
      <c r="V91" s="114"/>
    </row>
    <row r="92" spans="2:22" ht="76.5" customHeight="1" x14ac:dyDescent="0.25">
      <c r="B92" s="7" t="s">
        <v>169</v>
      </c>
      <c r="C92" s="3" t="s">
        <v>170</v>
      </c>
      <c r="D92" s="85">
        <v>9</v>
      </c>
      <c r="E92" s="117" t="s">
        <v>16</v>
      </c>
      <c r="F92" s="117"/>
      <c r="G92" s="117"/>
      <c r="H92" s="118"/>
      <c r="I92" s="7" t="s">
        <v>169</v>
      </c>
      <c r="J92" s="3" t="s">
        <v>170</v>
      </c>
      <c r="K92" s="6">
        <v>10</v>
      </c>
      <c r="L92" s="112" t="s">
        <v>16</v>
      </c>
      <c r="M92" s="113"/>
      <c r="N92" s="113"/>
      <c r="O92" s="114"/>
      <c r="P92" s="7" t="s">
        <v>169</v>
      </c>
      <c r="Q92" s="3" t="s">
        <v>170</v>
      </c>
      <c r="R92" s="75">
        <v>10</v>
      </c>
      <c r="S92" s="112" t="s">
        <v>16</v>
      </c>
      <c r="T92" s="113"/>
      <c r="U92" s="113"/>
      <c r="V92" s="114"/>
    </row>
    <row r="93" spans="2:22" ht="115.5" customHeight="1" thickBot="1" x14ac:dyDescent="0.3">
      <c r="B93" s="7" t="s">
        <v>171</v>
      </c>
      <c r="C93" s="3" t="s">
        <v>172</v>
      </c>
      <c r="D93" s="85">
        <v>5</v>
      </c>
      <c r="E93" s="117" t="s">
        <v>16</v>
      </c>
      <c r="F93" s="117"/>
      <c r="G93" s="117"/>
      <c r="H93" s="118"/>
      <c r="I93" s="7" t="s">
        <v>171</v>
      </c>
      <c r="J93" s="3" t="s">
        <v>172</v>
      </c>
      <c r="K93" s="21">
        <v>6</v>
      </c>
      <c r="L93" s="115" t="s">
        <v>16</v>
      </c>
      <c r="M93" s="115"/>
      <c r="N93" s="115"/>
      <c r="O93" s="116"/>
      <c r="P93" s="7" t="s">
        <v>171</v>
      </c>
      <c r="Q93" s="3" t="s">
        <v>172</v>
      </c>
      <c r="R93" s="77">
        <v>6</v>
      </c>
      <c r="S93" s="115" t="s">
        <v>16</v>
      </c>
      <c r="T93" s="115"/>
      <c r="U93" s="115"/>
      <c r="V93" s="116"/>
    </row>
    <row r="94" spans="2:22" ht="24.75" customHeight="1" x14ac:dyDescent="0.25">
      <c r="B94" s="106" t="s">
        <v>193</v>
      </c>
      <c r="C94" s="107"/>
      <c r="D94" s="107"/>
      <c r="E94" s="107"/>
      <c r="F94" s="107"/>
      <c r="G94" s="107"/>
      <c r="H94" s="108"/>
      <c r="I94" s="106" t="s">
        <v>193</v>
      </c>
      <c r="J94" s="107"/>
      <c r="K94" s="107"/>
      <c r="L94" s="107"/>
      <c r="M94" s="107"/>
      <c r="N94" s="107"/>
      <c r="O94" s="108"/>
      <c r="P94" s="106" t="s">
        <v>173</v>
      </c>
      <c r="Q94" s="107"/>
      <c r="R94" s="107"/>
      <c r="S94" s="107"/>
      <c r="T94" s="107"/>
      <c r="U94" s="107"/>
      <c r="V94" s="108"/>
    </row>
    <row r="95" spans="2:22" ht="25.5" customHeight="1" x14ac:dyDescent="0.25">
      <c r="B95" s="8" t="s">
        <v>174</v>
      </c>
      <c r="C95" s="3" t="s">
        <v>175</v>
      </c>
      <c r="D95" s="85">
        <v>2</v>
      </c>
      <c r="E95" s="117" t="s">
        <v>16</v>
      </c>
      <c r="F95" s="117"/>
      <c r="G95" s="117"/>
      <c r="H95" s="118"/>
      <c r="I95" s="8" t="s">
        <v>174</v>
      </c>
      <c r="J95" s="3" t="s">
        <v>175</v>
      </c>
      <c r="K95" s="6">
        <v>2</v>
      </c>
      <c r="L95" s="117" t="s">
        <v>16</v>
      </c>
      <c r="M95" s="117"/>
      <c r="N95" s="117"/>
      <c r="O95" s="118"/>
      <c r="P95" s="22" t="s">
        <v>174</v>
      </c>
      <c r="Q95" s="23" t="s">
        <v>175</v>
      </c>
      <c r="R95" s="85">
        <v>2</v>
      </c>
      <c r="S95" s="117" t="s">
        <v>16</v>
      </c>
      <c r="T95" s="117"/>
      <c r="U95" s="117"/>
      <c r="V95" s="118"/>
    </row>
    <row r="96" spans="2:22" ht="38.25" customHeight="1" x14ac:dyDescent="0.25">
      <c r="B96" s="8" t="s">
        <v>176</v>
      </c>
      <c r="C96" s="3" t="s">
        <v>177</v>
      </c>
      <c r="D96" s="85" t="s">
        <v>195</v>
      </c>
      <c r="E96" s="117" t="s">
        <v>16</v>
      </c>
      <c r="F96" s="117"/>
      <c r="G96" s="117"/>
      <c r="H96" s="118"/>
      <c r="I96" s="8" t="s">
        <v>176</v>
      </c>
      <c r="J96" s="3" t="s">
        <v>177</v>
      </c>
      <c r="K96" s="36">
        <v>2.5000000000000001E-2</v>
      </c>
      <c r="L96" s="117" t="s">
        <v>16</v>
      </c>
      <c r="M96" s="117"/>
      <c r="N96" s="117"/>
      <c r="O96" s="118"/>
      <c r="P96" s="22" t="s">
        <v>176</v>
      </c>
      <c r="Q96" s="23" t="s">
        <v>177</v>
      </c>
      <c r="R96" s="86">
        <v>2.5999999999999999E-2</v>
      </c>
      <c r="S96" s="117" t="s">
        <v>16</v>
      </c>
      <c r="T96" s="117"/>
      <c r="U96" s="117"/>
      <c r="V96" s="118"/>
    </row>
    <row r="97" spans="2:22" ht="115.5" customHeight="1" thickBot="1" x14ac:dyDescent="0.3">
      <c r="B97" s="9" t="s">
        <v>178</v>
      </c>
      <c r="C97" s="1" t="s">
        <v>179</v>
      </c>
      <c r="D97" s="142">
        <v>5.0000000000000001E-4</v>
      </c>
      <c r="E97" s="104" t="s">
        <v>16</v>
      </c>
      <c r="F97" s="104"/>
      <c r="G97" s="104"/>
      <c r="H97" s="105"/>
      <c r="I97" s="9" t="s">
        <v>178</v>
      </c>
      <c r="J97" s="1" t="s">
        <v>179</v>
      </c>
      <c r="K97" s="35">
        <v>7.2185575085290598E-4</v>
      </c>
      <c r="L97" s="104" t="s">
        <v>16</v>
      </c>
      <c r="M97" s="104"/>
      <c r="N97" s="104"/>
      <c r="O97" s="105"/>
      <c r="P97" s="29" t="s">
        <v>178</v>
      </c>
      <c r="Q97" s="30" t="s">
        <v>179</v>
      </c>
      <c r="R97" s="35">
        <v>4.0000000000000002E-4</v>
      </c>
      <c r="S97" s="104" t="s">
        <v>16</v>
      </c>
      <c r="T97" s="104"/>
      <c r="U97" s="104"/>
      <c r="V97" s="105"/>
    </row>
    <row r="99" spans="2:22" ht="195.75" customHeight="1" x14ac:dyDescent="0.25">
      <c r="B99" s="133" t="s">
        <v>191</v>
      </c>
      <c r="C99" s="133"/>
      <c r="D99" s="133"/>
      <c r="E99" s="133"/>
      <c r="F99" s="133"/>
      <c r="G99" s="133"/>
      <c r="H99" s="133"/>
      <c r="I99" s="133"/>
      <c r="J99" s="133"/>
    </row>
  </sheetData>
  <mergeCells count="153">
    <mergeCell ref="E97:H97"/>
    <mergeCell ref="B99:H99"/>
    <mergeCell ref="B88:H88"/>
    <mergeCell ref="E89:H89"/>
    <mergeCell ref="E90:H90"/>
    <mergeCell ref="E91:H91"/>
    <mergeCell ref="E92:H92"/>
    <mergeCell ref="E93:H93"/>
    <mergeCell ref="B94:H94"/>
    <mergeCell ref="E95:H95"/>
    <mergeCell ref="E96:H96"/>
    <mergeCell ref="E76:H76"/>
    <mergeCell ref="E77:H77"/>
    <mergeCell ref="E78:H78"/>
    <mergeCell ref="E79:H79"/>
    <mergeCell ref="E80:H80"/>
    <mergeCell ref="E81:H81"/>
    <mergeCell ref="E82:H82"/>
    <mergeCell ref="E83:H83"/>
    <mergeCell ref="D84:D87"/>
    <mergeCell ref="E84:H84"/>
    <mergeCell ref="E85:H85"/>
    <mergeCell ref="E86:H86"/>
    <mergeCell ref="E87:H87"/>
    <mergeCell ref="E67:H67"/>
    <mergeCell ref="E68:H68"/>
    <mergeCell ref="E69:H69"/>
    <mergeCell ref="E70:H70"/>
    <mergeCell ref="E71:H71"/>
    <mergeCell ref="E72:H72"/>
    <mergeCell ref="E73:H73"/>
    <mergeCell ref="E74:H74"/>
    <mergeCell ref="E75:H75"/>
    <mergeCell ref="E58:H58"/>
    <mergeCell ref="E59:H59"/>
    <mergeCell ref="E60:H60"/>
    <mergeCell ref="E61:H61"/>
    <mergeCell ref="E62:H62"/>
    <mergeCell ref="E63:H63"/>
    <mergeCell ref="E64:H64"/>
    <mergeCell ref="E65:H65"/>
    <mergeCell ref="E66:H66"/>
    <mergeCell ref="D1:H1"/>
    <mergeCell ref="B3:H3"/>
    <mergeCell ref="D10:G10"/>
    <mergeCell ref="E12:H12"/>
    <mergeCell ref="B14:H14"/>
    <mergeCell ref="B19:H19"/>
    <mergeCell ref="B54:H54"/>
    <mergeCell ref="E56:H56"/>
    <mergeCell ref="E57:H57"/>
    <mergeCell ref="L65:O65"/>
    <mergeCell ref="L66:O66"/>
    <mergeCell ref="L67:O67"/>
    <mergeCell ref="L68:O68"/>
    <mergeCell ref="L69:O69"/>
    <mergeCell ref="L80:O80"/>
    <mergeCell ref="L81:O81"/>
    <mergeCell ref="L82:O82"/>
    <mergeCell ref="L83:O83"/>
    <mergeCell ref="L75:O75"/>
    <mergeCell ref="L76:O76"/>
    <mergeCell ref="L77:O77"/>
    <mergeCell ref="L78:O78"/>
    <mergeCell ref="K1:O1"/>
    <mergeCell ref="I99:J99"/>
    <mergeCell ref="I94:J94"/>
    <mergeCell ref="K10:N10"/>
    <mergeCell ref="L12:O12"/>
    <mergeCell ref="L70:O70"/>
    <mergeCell ref="L71:O71"/>
    <mergeCell ref="L72:O72"/>
    <mergeCell ref="L73:O73"/>
    <mergeCell ref="L74:O74"/>
    <mergeCell ref="L79:O79"/>
    <mergeCell ref="K84:K87"/>
    <mergeCell ref="L84:O84"/>
    <mergeCell ref="L85:O85"/>
    <mergeCell ref="L86:O86"/>
    <mergeCell ref="L60:O60"/>
    <mergeCell ref="L61:O61"/>
    <mergeCell ref="L62:O62"/>
    <mergeCell ref="L63:O63"/>
    <mergeCell ref="L64:O64"/>
    <mergeCell ref="L56:O56"/>
    <mergeCell ref="L57:O57"/>
    <mergeCell ref="L58:O58"/>
    <mergeCell ref="L59:O59"/>
    <mergeCell ref="L87:O87"/>
    <mergeCell ref="L97:O97"/>
    <mergeCell ref="L89:O89"/>
    <mergeCell ref="L90:O90"/>
    <mergeCell ref="L91:O91"/>
    <mergeCell ref="L92:O92"/>
    <mergeCell ref="L93:O93"/>
    <mergeCell ref="K94:O94"/>
    <mergeCell ref="L95:O95"/>
    <mergeCell ref="L96:O96"/>
    <mergeCell ref="I88:O88"/>
    <mergeCell ref="R1:V1"/>
    <mergeCell ref="P3:V3"/>
    <mergeCell ref="R10:U10"/>
    <mergeCell ref="S12:V12"/>
    <mergeCell ref="P14:V14"/>
    <mergeCell ref="P19:V19"/>
    <mergeCell ref="P54:V54"/>
    <mergeCell ref="S56:V56"/>
    <mergeCell ref="S57:V57"/>
    <mergeCell ref="S58:V58"/>
    <mergeCell ref="S59:V59"/>
    <mergeCell ref="S60:V60"/>
    <mergeCell ref="S61:V61"/>
    <mergeCell ref="S62:V62"/>
    <mergeCell ref="S63:V63"/>
    <mergeCell ref="S64:V64"/>
    <mergeCell ref="S65:V65"/>
    <mergeCell ref="S66:V66"/>
    <mergeCell ref="S81:V81"/>
    <mergeCell ref="S82:V82"/>
    <mergeCell ref="S83:V83"/>
    <mergeCell ref="S67:V67"/>
    <mergeCell ref="S68:V68"/>
    <mergeCell ref="S69:V69"/>
    <mergeCell ref="S70:V70"/>
    <mergeCell ref="S71:V71"/>
    <mergeCell ref="S72:V72"/>
    <mergeCell ref="S73:V73"/>
    <mergeCell ref="S74:V74"/>
    <mergeCell ref="S75:V75"/>
    <mergeCell ref="I54:O54"/>
    <mergeCell ref="I3:O3"/>
    <mergeCell ref="I14:O14"/>
    <mergeCell ref="I19:O19"/>
    <mergeCell ref="S97:V97"/>
    <mergeCell ref="P88:V88"/>
    <mergeCell ref="S89:V89"/>
    <mergeCell ref="S90:V90"/>
    <mergeCell ref="S91:V91"/>
    <mergeCell ref="S92:V92"/>
    <mergeCell ref="S93:V93"/>
    <mergeCell ref="P94:V94"/>
    <mergeCell ref="S95:V95"/>
    <mergeCell ref="S96:V96"/>
    <mergeCell ref="R84:R87"/>
    <mergeCell ref="S84:V84"/>
    <mergeCell ref="S85:V85"/>
    <mergeCell ref="S86:V86"/>
    <mergeCell ref="S87:V87"/>
    <mergeCell ref="S76:V76"/>
    <mergeCell ref="S77:V77"/>
    <mergeCell ref="S78:V78"/>
    <mergeCell ref="S79:V79"/>
    <mergeCell ref="S80:V8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Tableau AS</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Saïda Baddou</dc:creator>
  <cp:lastModifiedBy>Kevin GUIBERT</cp:lastModifiedBy>
  <cp:lastPrinted>2017-07-27T18:44:41Z</cp:lastPrinted>
  <dcterms:created xsi:type="dcterms:W3CDTF">2017-07-24T15:37:48Z</dcterms:created>
  <dcterms:modified xsi:type="dcterms:W3CDTF">2019-10-28T14:43:26Z</dcterms:modified>
</cp:coreProperties>
</file>