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35" windowWidth="15000" windowHeight="5640"/>
  </bookViews>
  <sheets>
    <sheet name="Tableau AS" sheetId="2" r:id="rId1"/>
  </sheets>
  <calcPr calcId="145621"/>
</workbook>
</file>

<file path=xl/calcChain.xml><?xml version="1.0" encoding="utf-8"?>
<calcChain xmlns="http://schemas.openxmlformats.org/spreadsheetml/2006/main">
  <c r="D16" i="2" l="1"/>
  <c r="D17" i="2" l="1"/>
  <c r="D18" i="2"/>
</calcChain>
</file>

<file path=xl/sharedStrings.xml><?xml version="1.0" encoding="utf-8"?>
<sst xmlns="http://schemas.openxmlformats.org/spreadsheetml/2006/main" count="473" uniqueCount="195">
  <si>
    <t>Numéro de cellule</t>
  </si>
  <si>
    <t>Élément</t>
  </si>
  <si>
    <t>Toutes les entreprises d’assurance et de réassurance</t>
  </si>
  <si>
    <t>Entreprises d’assurance vie</t>
  </si>
  <si>
    <t>Entreprises d’assurance non-vie</t>
  </si>
  <si>
    <t>Entreprises d’assurance exerçant simultanément des activités d’assurance vie et non-vie</t>
  </si>
  <si>
    <t>Entreprises de réassurance</t>
  </si>
  <si>
    <t>TYPES D'ENTREPRISES</t>
  </si>
  <si>
    <t>AS1a</t>
  </si>
  <si>
    <t>Nombre d'entreprises d’assurance et de réassurance</t>
  </si>
  <si>
    <t>AS1b</t>
  </si>
  <si>
    <t>AS1c</t>
  </si>
  <si>
    <t>AS2</t>
  </si>
  <si>
    <t>Nombre de succursales dans l'Union d’entreprises d’assurance et de réassurance établies dans l’État membre de l’autorité de contrôle qui exercent des activités pertinentes dans un ou plusieurs autres États membres</t>
  </si>
  <si>
    <t>AS3</t>
  </si>
  <si>
    <t>Nombre d’entreprises d’assurance établies dans l’État membre de l’autorité de contrôle qui exercent des activités dans d’autres États membres en libre prestation de services</t>
  </si>
  <si>
    <t>S.O.</t>
  </si>
  <si>
    <t>AS4a</t>
  </si>
  <si>
    <t>Nombre d’entreprises d’assurance établies dans d’autres États membres qui ont notifié leur intention d’exercer des activités dans l’État membre de l’autorité de contrôle en libre prestation de services</t>
  </si>
  <si>
    <t>AS4b</t>
  </si>
  <si>
    <t>Nombre d’entreprises d’assurance établies dans d’autres États membres qui exercent effectivement des activités dans l’État membre de l’autorité de contrôle en libre prestation de services</t>
  </si>
  <si>
    <t>AS5</t>
  </si>
  <si>
    <t>Nombre d’entreprises d’assurance et de réassurance qui ne relèvent pas de la directive 2009/138/CE</t>
  </si>
  <si>
    <t>AS6</t>
  </si>
  <si>
    <t>Nombre de véhicules de titrisation des entreprises d’assurance et de réassurance agréés conformément à l’article 211 de la directive 2009/138/CE</t>
  </si>
  <si>
    <t>AS7</t>
  </si>
  <si>
    <t>Nombre d’entreprises d’assurance et de réassurance faisant l’objet de mesures d’assainissement ou d’une procédure de liquidation</t>
  </si>
  <si>
    <t>RECOURS À DES AJUSTEMENTS OU À DES MESURES TRANSITOIRES PAR LES ENTREPRISES</t>
  </si>
  <si>
    <t>AS8</t>
  </si>
  <si>
    <r>
      <t>Nombre d’entreprises d’assurance et de réassurance qui appliquent l’ajustement égalisateur visé à l’article 77 </t>
    </r>
    <r>
      <rPr>
        <i/>
        <sz val="10"/>
        <color theme="1"/>
        <rFont val="Times New Roman"/>
        <family val="1"/>
      </rPr>
      <t>ter</t>
    </r>
    <r>
      <rPr>
        <sz val="10"/>
        <color theme="1"/>
        <rFont val="Times New Roman"/>
        <family val="1"/>
      </rPr>
      <t xml:space="preserve"> de la directive 2009/138/CE et nombre de portefeuilles de ces entreprises auxquels l’ajustement égalisateur est appliqué</t>
    </r>
  </si>
  <si>
    <t>AS9</t>
  </si>
  <si>
    <t>AS10</t>
  </si>
  <si>
    <t>AS11</t>
  </si>
  <si>
    <t>AS12</t>
  </si>
  <si>
    <t>Montant total des actifs des entreprises d’assurance et de réassurance, valorisés conformément à l’article 75 de la directive 2009/138/CE</t>
  </si>
  <si>
    <t>AS12a</t>
  </si>
  <si>
    <t>Immobilisations incorporelles</t>
  </si>
  <si>
    <t>AS12b</t>
  </si>
  <si>
    <t>Actifs d’impôts différés</t>
  </si>
  <si>
    <t>AS12c</t>
  </si>
  <si>
    <t>Excédent du régime de retraite</t>
  </si>
  <si>
    <t>AS12d</t>
  </si>
  <si>
    <t>Immobilisations corporelles détenues pour usage propre</t>
  </si>
  <si>
    <t>AS12e</t>
  </si>
  <si>
    <t xml:space="preserve">Investissements (autres qu'actifs en représentation de contrats en unités de compte et indexés) </t>
  </si>
  <si>
    <t>AS12f</t>
  </si>
  <si>
    <t>Actifs en représentation de contrats en unités de compte et indexés</t>
  </si>
  <si>
    <t>AS12g</t>
  </si>
  <si>
    <t>Prêts et prêts hypothécaires (hors avances sur polices)</t>
  </si>
  <si>
    <t>AS12h</t>
  </si>
  <si>
    <t>Avances sur polices</t>
  </si>
  <si>
    <t>AS12i</t>
  </si>
  <si>
    <t>Montants recouvrables au titre des contrats de réassurance</t>
  </si>
  <si>
    <t>AS12j</t>
  </si>
  <si>
    <t>Dépôts auprès des cédantes</t>
  </si>
  <si>
    <t>AS12k</t>
  </si>
  <si>
    <t>Créances nées d’opérations d’assurance et montants à recevoir d’intermédiaires</t>
  </si>
  <si>
    <t>AS12l</t>
  </si>
  <si>
    <t>Créances nées d’opérations de réassurance</t>
  </si>
  <si>
    <t>AS12m</t>
  </si>
  <si>
    <t>Autres créances (hors assurance)</t>
  </si>
  <si>
    <t>AS12n</t>
  </si>
  <si>
    <t>Actions propres</t>
  </si>
  <si>
    <t>AS12o</t>
  </si>
  <si>
    <t>Éléments de fonds propres ou fonds initial appelé(s), mais non encore payé(s)</t>
  </si>
  <si>
    <t>AS12p</t>
  </si>
  <si>
    <t>Trésorerie et équivalents de trésorerie</t>
  </si>
  <si>
    <t>AS12q</t>
  </si>
  <si>
    <t>Autres actifs non mentionnés dans les postes ci-dessus</t>
  </si>
  <si>
    <t>AS13</t>
  </si>
  <si>
    <t xml:space="preserve">Montant total des passifs des entreprises d’assurance et de réassurance, valorisés conformément aux articles 75 à 86 de la directive 2009/138/CE </t>
  </si>
  <si>
    <t>AS13a</t>
  </si>
  <si>
    <t>Provisions techniques</t>
  </si>
  <si>
    <t>AS13b</t>
  </si>
  <si>
    <t>Autres passifs, hormis les passifs subordonnés qui ne sont pas inclus dans les fonds propres</t>
  </si>
  <si>
    <t>AS13c</t>
  </si>
  <si>
    <t>Passifs subordonnés non inclus dans les fonds propres</t>
  </si>
  <si>
    <t>AS14a</t>
  </si>
  <si>
    <t>Montant total des fonds propres de base</t>
  </si>
  <si>
    <t>AS14aa</t>
  </si>
  <si>
    <t>Dont passifs subordonnés</t>
  </si>
  <si>
    <t>AS14b</t>
  </si>
  <si>
    <t>Montant total des fonds propres auxiliaires</t>
  </si>
  <si>
    <t>AS15</t>
  </si>
  <si>
    <t>Montant total des fonds propres éligibles pour couvrir le capital de solvabilité requis</t>
  </si>
  <si>
    <t>AS15a</t>
  </si>
  <si>
    <t>Niveau 1 non restreint</t>
  </si>
  <si>
    <t>AS15b</t>
  </si>
  <si>
    <t>Niveau 1 restreint</t>
  </si>
  <si>
    <t>AS15c</t>
  </si>
  <si>
    <t>Niveau 2</t>
  </si>
  <si>
    <t>AS15d</t>
  </si>
  <si>
    <t>Niveau 3</t>
  </si>
  <si>
    <t>AS16</t>
  </si>
  <si>
    <t>Montant total des fonds propres de base éligibles pour couvrir le minimum de capital requis</t>
  </si>
  <si>
    <t>AS16a</t>
  </si>
  <si>
    <t>AS16b</t>
  </si>
  <si>
    <t>AS16c</t>
  </si>
  <si>
    <t>AS17</t>
  </si>
  <si>
    <t>Montant total du minimum de capital requis</t>
  </si>
  <si>
    <t>AS18</t>
  </si>
  <si>
    <t>Montant total du capital de solvabilité requis</t>
  </si>
  <si>
    <t>AS19</t>
  </si>
  <si>
    <t>Montant total du capital de solvabilité requis calculé à l’aide de la formule standard par module et sous-module de risque - au niveau d’agrégation disponible - exprimé en pourcentage du montant total du capital de solvabilité requis[1]</t>
  </si>
  <si>
    <t>AS19a</t>
  </si>
  <si>
    <r>
      <t>Risque de marché</t>
    </r>
    <r>
      <rPr>
        <strike/>
        <sz val="10"/>
        <color theme="1"/>
        <rFont val="Times New Roman"/>
        <family val="1"/>
      </rPr>
      <t xml:space="preserve"> </t>
    </r>
  </si>
  <si>
    <t>AS19aa</t>
  </si>
  <si>
    <t>Risque de taux d'intérêt</t>
  </si>
  <si>
    <t>AS19ab</t>
  </si>
  <si>
    <t>Risque sur actions</t>
  </si>
  <si>
    <t>AS19ac</t>
  </si>
  <si>
    <t>Risque sur actifs immobiliers</t>
  </si>
  <si>
    <t>AS19ad</t>
  </si>
  <si>
    <t>Risque de spread</t>
  </si>
  <si>
    <t>AS19ae</t>
  </si>
  <si>
    <t>Concentrations du risque de marché</t>
  </si>
  <si>
    <t>AS19af</t>
  </si>
  <si>
    <t>Risque de change</t>
  </si>
  <si>
    <t>AS19b</t>
  </si>
  <si>
    <t>Risque de contrepartie</t>
  </si>
  <si>
    <t>AS19c</t>
  </si>
  <si>
    <t>Risque de souscription en vie</t>
  </si>
  <si>
    <t>AS19ca</t>
  </si>
  <si>
    <t>Risque de mortalité</t>
  </si>
  <si>
    <t>AS19cb</t>
  </si>
  <si>
    <t>Risque de longévité</t>
  </si>
  <si>
    <t>AS19cc</t>
  </si>
  <si>
    <t>Risque d’invalidité - de morbidité</t>
  </si>
  <si>
    <t>AS19cd</t>
  </si>
  <si>
    <t>Risque de cessation</t>
  </si>
  <si>
    <t>AS19ce</t>
  </si>
  <si>
    <t>Risque de dépenses en vie</t>
  </si>
  <si>
    <t>AS19cf</t>
  </si>
  <si>
    <t>Risque de révision</t>
  </si>
  <si>
    <t>AS19cg</t>
  </si>
  <si>
    <t>Risque de catastrophe en vie</t>
  </si>
  <si>
    <t>AS19d</t>
  </si>
  <si>
    <t>Risque de souscription en santé</t>
  </si>
  <si>
    <t>AS19da</t>
  </si>
  <si>
    <t>Risque de souscription en santé SLT</t>
  </si>
  <si>
    <t>AS19db</t>
  </si>
  <si>
    <t xml:space="preserve">Risque de souscription en santé non-SLT </t>
  </si>
  <si>
    <t>AS19dc</t>
  </si>
  <si>
    <t>Risque de catastrophe santé</t>
  </si>
  <si>
    <t>AS19e</t>
  </si>
  <si>
    <t>Risque de souscription en non-vie</t>
  </si>
  <si>
    <t>AS19ea</t>
  </si>
  <si>
    <t>Risque de primes et de réserve en non-vie</t>
  </si>
  <si>
    <t>AS19eb</t>
  </si>
  <si>
    <t>Risque de cessation en non-vie</t>
  </si>
  <si>
    <t>AS19ec</t>
  </si>
  <si>
    <t>Risque de catastrophe en non-vie</t>
  </si>
  <si>
    <t>AS19f</t>
  </si>
  <si>
    <t>Risque lié aux immobilisations incorporelles</t>
  </si>
  <si>
    <t>AS19g</t>
  </si>
  <si>
    <t>Risque opérationnel</t>
  </si>
  <si>
    <t>AS20</t>
  </si>
  <si>
    <t>Montant total du capital de solvabilité requis pour les sous-modules «risque de spread» et «concentrations du risque de marché» et le module «risque de contrepartie» pour lequel une réévaluation des échelons de qualité de crédit affectés aux expositions plus importantes et plus complexes a été effectuée conformément à l’article 4, paragraphe 5, du règlement délégué (UE) 2015/35 - au niveau d’agrégation disponible - exprimé en pourcentage du montant total du module ou du sous-module concerné (lorsque le capital de solvabilité requis pour risque de crédit est calculé à l’aide de la formule standard)[2]</t>
  </si>
  <si>
    <t>AS20a</t>
  </si>
  <si>
    <t>AS20b</t>
  </si>
  <si>
    <t>Concentration du risque de marché</t>
  </si>
  <si>
    <t>AS20c</t>
  </si>
  <si>
    <t>EXIGENCES RÉGLEMENTAIRES DE CAPITAL — MODÈLES INTERNES</t>
  </si>
  <si>
    <t>AS21</t>
  </si>
  <si>
    <t xml:space="preserve">Montant total du capital de solvabilité requis calculé à l’aide d'un modèle interne partiel approuvé - au niveau d’agrégation disponible - exprimé en pourcentage du montant total du capital de solvabilité requis </t>
  </si>
  <si>
    <t>AS21a</t>
  </si>
  <si>
    <t>Montant total du capital de solvabilité requis calculé à l’aide d'un modèle interne partiel approuvé dont le champ d’application couvre le risque de crédit inclus aussi bien dans le risque de marché que dans le risque de contrepartie - au niveau d’agrégation disponible - exprimé en pourcentage du montant total du capital de solvabilité requis</t>
  </si>
  <si>
    <t>AS22a</t>
  </si>
  <si>
    <t>Nombre d’entreprises d’assurance et de réassurance utilisant un modèle interne intégral approuvé pour le calcul du capital de solvabilité requis</t>
  </si>
  <si>
    <t>AS22b</t>
  </si>
  <si>
    <t>Nombre d’entreprises d’assurance et de réassurance utilisant un modèle interne partiel approuvé pour le calcul du capital de solvabilité requis</t>
  </si>
  <si>
    <t>AS22c</t>
  </si>
  <si>
    <t>Nombre d’entreprises d’assurance et de réassurance utilisant un modèle interne approuvé dont le champ d’application couvre le risque de crédit inclus aussi bien dans le risque de marché que dans le risque de contrepartie</t>
  </si>
  <si>
    <t>EXIGENCES RÉGLEMENTAIRES DE CAPITAL — EXIGENCES DE CAPITAL SUPPLÉMENTAIRE</t>
  </si>
  <si>
    <t>AS23a</t>
  </si>
  <si>
    <t xml:space="preserve">Nombre d'exigences de capital supplémentaire </t>
  </si>
  <si>
    <t>AS23b</t>
  </si>
  <si>
    <t xml:space="preserve">Montant moyen des exigences de capital supplémentaire par entreprise </t>
  </si>
  <si>
    <t>AS23c</t>
  </si>
  <si>
    <t>Répartition des exigences de capital supplémentaire en pourcentage du capital de solvabilité requis, pour l’ensemble des entreprises d’assurance et de réassurance contrôlées en vertu de la directive 2009/138/CE</t>
  </si>
  <si>
    <t>Nombre de succursales au sens de l’article 13, point 11, de la directive 2009/138/CE établies dans l’État membre de l’autorité de contrôle</t>
  </si>
  <si>
    <t>Nombre de succursales au sens de l’article 162, paragraphe 3, de la directive 2009/138/CE établies dans l’État membre de l’autorité de contrôle</t>
  </si>
  <si>
    <t>Nombre d'entreprises d’assurance et de réassurance qui appliquent la déduction transitoire aux provisions techniques visée à l’article 308 quinquies de la directive 2009/138/CE</t>
  </si>
  <si>
    <t>EXIGENCES RÉGLEMENTAIRES DE CAPITAL — FORMULE STANDARD - en milliards d'euros et en pourcentage</t>
  </si>
  <si>
    <t>MONTANTS DES ACTIFS, DES PASSIFS ET DES FONDS PROPRES - en milliards d'euros et en pourcentage</t>
  </si>
  <si>
    <t>Données actuellement indisponibles</t>
  </si>
  <si>
    <r>
      <t>Nombre d’entreprises d’assurance et de réassurance qui appliquent la correction pour volatilité visée à l’article 77 </t>
    </r>
    <r>
      <rPr>
        <i/>
        <sz val="10"/>
        <rFont val="Times New Roman"/>
        <family val="1"/>
      </rPr>
      <t>quinquies</t>
    </r>
    <r>
      <rPr>
        <sz val="10"/>
        <rFont val="Times New Roman"/>
        <family val="1"/>
      </rPr>
      <t xml:space="preserve"> de la directive 2009/138/CE</t>
    </r>
  </si>
  <si>
    <r>
      <t xml:space="preserve">Nombre d’entreprises d’assurance et de réassurance qui appliquent la </t>
    </r>
    <r>
      <rPr>
        <b/>
        <sz val="10"/>
        <rFont val="Times New Roman"/>
        <family val="1"/>
      </rPr>
      <t>correction pour volatilité</t>
    </r>
    <r>
      <rPr>
        <sz val="10"/>
        <rFont val="Times New Roman"/>
        <family val="1"/>
      </rPr>
      <t xml:space="preserve"> visée à l’article 77 </t>
    </r>
    <r>
      <rPr>
        <i/>
        <sz val="10"/>
        <rFont val="Times New Roman"/>
        <family val="1"/>
      </rPr>
      <t>quinquies</t>
    </r>
    <r>
      <rPr>
        <sz val="10"/>
        <rFont val="Times New Roman"/>
        <family val="1"/>
      </rPr>
      <t xml:space="preserve"> de la directive 2009/138/CE</t>
    </r>
  </si>
  <si>
    <r>
      <t>Nombre d’entreprises d’assurance et de réassurance qui appliquent la courbe des taux d’intérêt sans risque transitoire visée à l’article 308 </t>
    </r>
    <r>
      <rPr>
        <i/>
        <sz val="10"/>
        <rFont val="Times New Roman"/>
        <family val="1"/>
      </rPr>
      <t>quater</t>
    </r>
    <r>
      <rPr>
        <sz val="10"/>
        <rFont val="Times New Roman"/>
        <family val="1"/>
      </rPr>
      <t xml:space="preserve"> de la directive 2009/138/CE</t>
    </r>
  </si>
  <si>
    <r>
      <t xml:space="preserve">Nombre d’entreprises d’assurance et de réassurance qui appliquent la </t>
    </r>
    <r>
      <rPr>
        <b/>
        <sz val="10"/>
        <rFont val="Times New Roman"/>
        <family val="1"/>
      </rPr>
      <t xml:space="preserve">courbe des taux d’intérêt sans risque transitoire </t>
    </r>
    <r>
      <rPr>
        <sz val="10"/>
        <rFont val="Times New Roman"/>
        <family val="1"/>
      </rPr>
      <t>visée à l’article 308 </t>
    </r>
    <r>
      <rPr>
        <i/>
        <sz val="10"/>
        <rFont val="Times New Roman"/>
        <family val="1"/>
      </rPr>
      <t>quater</t>
    </r>
    <r>
      <rPr>
        <sz val="10"/>
        <rFont val="Times New Roman"/>
        <family val="1"/>
      </rPr>
      <t xml:space="preserve"> de la directive 2009/138/CE</t>
    </r>
  </si>
  <si>
    <r>
      <t xml:space="preserve">Nombre d'entreprises d’assurance et de réassurance qui appliquent la </t>
    </r>
    <r>
      <rPr>
        <b/>
        <sz val="10"/>
        <rFont val="Times New Roman"/>
        <family val="1"/>
      </rPr>
      <t>déduction transitoire aux provisions techniques</t>
    </r>
    <r>
      <rPr>
        <sz val="10"/>
        <rFont val="Times New Roman"/>
        <family val="1"/>
      </rPr>
      <t xml:space="preserve"> visée à l’article 308 quinquies de la directive 2009/138/CE</t>
    </r>
  </si>
  <si>
    <t>NB :
- La cellule AS1c inclut les succursales suisses ;
- La cellule AS 18 inclut le SCR des organismes en modèle interne intégral ou partiel;
- Les cellules AS19a à AS19g, contrairement aux spécifications du Règlement d'exécution (UE) 2015/2451 de la Commission du 2 décembre 2015, incluent les entreprises à fonds cantonnés afin d'être plus représentatives de la réalité du marché français. En outre, le pourcentage indiqué dans ces cellules correspond à la somme des SCR du module ou sous-module des organismes en formule standard rapporté au SCR total du marché (cellule AS 18);
-Les cellules AS 21 à AS 22c incluent les organismes solos utilisant le modèle interne du groupe.
- Les éléments publiés dans le tableau ci-dessus peuvent être amenés à évoluer en fonction des données qui parviendront à l'ACPR. - Les données des lignes AS 9 AS 10 et AS 11 ont été modifiées pour l'année 2016 à la suite d'une mise à jour des données.</t>
  </si>
  <si>
    <t>En attente des données EIOPA.</t>
  </si>
  <si>
    <t xml:space="preserve">EXIGENCES RÉGLEMENTAIRES DE CAPITAL — EXIGENCES DE CAPITAL SUPPLÉMENTAIRE </t>
  </si>
  <si>
    <t>EXIGENCES RÉGLEMENTAIRES DE CAPITAL - FORMULE STANDARD - en milliards d'euros et en pourcentage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</si>
</sst>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0"/>
  </numFmts>
  <fonts count="10" x14ac:knownFonts="1">
    <font>
      <sz val="11"/>
      <color theme="1"/>
      <name val="Calibri"/>
      <family val="2"/>
      <scheme val="minor"/>
    </font>
    <font>
      <sz val="10"/>
      <color theme="1"/>
      <name val="Times New Roman"/>
      <family val="1"/>
    </font>
    <font>
      <i/>
      <sz val="10"/>
      <color theme="1"/>
      <name val="Times New Roman"/>
      <family val="1"/>
    </font>
    <font>
      <strike/>
      <sz val="10"/>
      <color theme="1"/>
      <name val="Times New Roman"/>
      <family val="1"/>
    </font>
    <font>
      <sz val="11"/>
      <color theme="1"/>
      <name val="Calibri"/>
      <family val="2"/>
      <scheme val="minor"/>
    </font>
    <font>
      <b/>
      <sz val="11"/>
      <color theme="1"/>
      <name val="Calibri"/>
      <family val="2"/>
      <scheme val="minor"/>
    </font>
    <font>
      <b/>
      <sz val="10"/>
      <color theme="1"/>
      <name val="Times New Roman"/>
      <family val="1"/>
    </font>
    <font>
      <sz val="10"/>
      <name val="Times New Roman"/>
      <family val="1"/>
    </font>
    <font>
      <i/>
      <sz val="10"/>
      <name val="Times New Roman"/>
      <family val="1"/>
    </font>
    <font>
      <b/>
      <sz val="10"/>
      <name val="Times New Roman"/>
      <family val="1"/>
    </font>
  </fonts>
  <fills count="5">
    <fill>
      <patternFill patternType="none"/>
    </fill>
    <fill>
      <patternFill patternType="gray125"/>
    </fill>
    <fill>
      <patternFill patternType="solid">
        <fgColor rgb="FF00B050"/>
        <bgColor indexed="64"/>
      </patternFill>
    </fill>
    <fill>
      <patternFill patternType="solid">
        <fgColor rgb="FFCCFFCC"/>
        <bgColor indexed="64"/>
      </patternFill>
    </fill>
    <fill>
      <patternFill patternType="solid">
        <fgColor rgb="FFA6A6A6"/>
        <bgColor indexed="64"/>
      </patternFill>
    </fill>
  </fills>
  <borders count="22">
    <border>
      <left/>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auto="1"/>
      </top>
      <bottom style="thin">
        <color auto="1"/>
      </bottom>
      <diagonal/>
    </border>
    <border>
      <left/>
      <right/>
      <top style="thin">
        <color auto="1"/>
      </top>
      <bottom style="medium">
        <color indexed="64"/>
      </bottom>
      <diagonal/>
    </border>
    <border>
      <left/>
      <right style="thin">
        <color auto="1"/>
      </right>
      <top style="thin">
        <color auto="1"/>
      </top>
      <bottom style="medium">
        <color auto="1"/>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127">
    <xf numFmtId="0" fontId="0" fillId="0" borderId="0" xfId="0"/>
    <xf numFmtId="0" fontId="1" fillId="0" borderId="1" xfId="0" applyFont="1" applyBorder="1" applyAlignment="1">
      <alignment horizontal="left" vertical="center" wrapText="1"/>
    </xf>
    <xf numFmtId="0" fontId="1" fillId="0" borderId="3" xfId="0" applyFont="1" applyBorder="1" applyAlignment="1">
      <alignment horizontal="left" vertical="center" wrapText="1" indent="1"/>
    </xf>
    <xf numFmtId="0" fontId="1" fillId="0" borderId="3" xfId="0" applyFont="1" applyBorder="1" applyAlignment="1">
      <alignment horizontal="left" vertical="center" wrapText="1"/>
    </xf>
    <xf numFmtId="0" fontId="1" fillId="0" borderId="3" xfId="0" applyFont="1" applyBorder="1" applyAlignment="1">
      <alignment horizontal="left" vertical="center" wrapText="1" indent="3"/>
    </xf>
    <xf numFmtId="9" fontId="1" fillId="3" borderId="3" xfId="2"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6" fillId="0" borderId="8" xfId="0"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1" fillId="0" borderId="4" xfId="0" applyFont="1" applyBorder="1" applyAlignment="1">
      <alignment horizontal="center" vertical="center"/>
    </xf>
    <xf numFmtId="0" fontId="1" fillId="4" borderId="4" xfId="0" applyFont="1" applyFill="1" applyBorder="1" applyAlignment="1">
      <alignment horizontal="center" vertical="center"/>
    </xf>
    <xf numFmtId="0" fontId="6" fillId="0" borderId="10" xfId="0" applyFont="1" applyBorder="1" applyAlignment="1">
      <alignment horizontal="center" vertical="center" textRotation="90"/>
    </xf>
    <xf numFmtId="0" fontId="1"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Fill="1" applyBorder="1" applyAlignment="1">
      <alignment horizontal="left" vertical="center" wrapText="1"/>
    </xf>
    <xf numFmtId="0" fontId="1" fillId="0" borderId="5" xfId="0" applyFont="1" applyFill="1" applyBorder="1" applyAlignment="1">
      <alignment vertical="center" wrapText="1"/>
    </xf>
    <xf numFmtId="0" fontId="1" fillId="4" borderId="3" xfId="0" applyFont="1" applyFill="1" applyBorder="1" applyAlignment="1">
      <alignment horizontal="center" vertical="center"/>
    </xf>
    <xf numFmtId="9" fontId="1" fillId="3" borderId="13" xfId="2"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0" borderId="5"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6" xfId="0" applyFont="1" applyFill="1" applyBorder="1" applyAlignment="1">
      <alignment vertical="center" wrapText="1"/>
    </xf>
    <xf numFmtId="0" fontId="1" fillId="0" borderId="1"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vertical="center" wrapText="1"/>
    </xf>
    <xf numFmtId="0" fontId="1" fillId="0" borderId="3" xfId="0" applyFont="1" applyBorder="1" applyAlignment="1">
      <alignment horizontal="center" vertical="center" wrapText="1"/>
    </xf>
    <xf numFmtId="10" fontId="1" fillId="3" borderId="3" xfId="2" applyNumberFormat="1"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4" borderId="3"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4" borderId="3" xfId="0" applyFont="1" applyFill="1" applyBorder="1" applyAlignment="1">
      <alignment horizontal="center" vertical="center"/>
    </xf>
    <xf numFmtId="2" fontId="1" fillId="3" borderId="3" xfId="0" applyNumberFormat="1" applyFont="1" applyFill="1" applyBorder="1" applyAlignment="1">
      <alignment horizontal="center" vertical="center" wrapText="1"/>
    </xf>
    <xf numFmtId="2" fontId="1" fillId="0" borderId="3" xfId="0" applyNumberFormat="1" applyFont="1" applyBorder="1" applyAlignment="1">
      <alignment horizontal="center" vertical="center" wrapText="1"/>
    </xf>
    <xf numFmtId="3" fontId="1" fillId="3" borderId="3" xfId="0" applyNumberFormat="1" applyFont="1" applyFill="1" applyBorder="1" applyAlignment="1">
      <alignment horizontal="center" vertical="center" wrapText="1"/>
    </xf>
    <xf numFmtId="2" fontId="1" fillId="0" borderId="3" xfId="0" applyNumberFormat="1" applyFont="1" applyBorder="1" applyAlignment="1">
      <alignment horizontal="center" vertical="center"/>
    </xf>
    <xf numFmtId="4" fontId="1" fillId="3" borderId="3" xfId="0" applyNumberFormat="1" applyFont="1" applyFill="1" applyBorder="1" applyAlignment="1">
      <alignment horizontal="center" vertical="center" wrapText="1"/>
    </xf>
    <xf numFmtId="4" fontId="1" fillId="0" borderId="3" xfId="0" applyNumberFormat="1" applyFont="1" applyBorder="1" applyAlignment="1">
      <alignment horizontal="center" vertical="center" wrapText="1"/>
    </xf>
    <xf numFmtId="4" fontId="1" fillId="0" borderId="3" xfId="0" applyNumberFormat="1" applyFont="1" applyBorder="1" applyAlignment="1">
      <alignment horizontal="center" vertical="center"/>
    </xf>
    <xf numFmtId="3" fontId="1" fillId="0" borderId="3" xfId="0" applyNumberFormat="1" applyFont="1" applyBorder="1" applyAlignment="1">
      <alignment horizontal="center" vertical="center" wrapText="1"/>
    </xf>
    <xf numFmtId="3" fontId="1" fillId="0" borderId="3" xfId="0" applyNumberFormat="1" applyFont="1" applyBorder="1" applyAlignment="1">
      <alignment horizontal="center" vertical="center"/>
    </xf>
    <xf numFmtId="2" fontId="1" fillId="3" borderId="3" xfId="0" applyNumberFormat="1" applyFont="1" applyFill="1" applyBorder="1" applyAlignment="1">
      <alignment horizontal="center" vertical="center" wrapText="1"/>
    </xf>
    <xf numFmtId="2" fontId="1" fillId="0" borderId="3" xfId="0" applyNumberFormat="1" applyFont="1" applyBorder="1" applyAlignment="1">
      <alignment horizontal="center" vertical="center" wrapText="1"/>
    </xf>
    <xf numFmtId="3" fontId="1" fillId="3" borderId="3" xfId="0" applyNumberFormat="1" applyFont="1" applyFill="1" applyBorder="1" applyAlignment="1">
      <alignment horizontal="center" vertical="center" wrapText="1"/>
    </xf>
    <xf numFmtId="2" fontId="1" fillId="0" borderId="3" xfId="0" applyNumberFormat="1" applyFont="1" applyBorder="1" applyAlignment="1">
      <alignment horizontal="center" vertical="center"/>
    </xf>
    <xf numFmtId="4" fontId="1" fillId="3" borderId="3" xfId="0" applyNumberFormat="1" applyFont="1" applyFill="1" applyBorder="1" applyAlignment="1">
      <alignment horizontal="center" vertical="center" wrapText="1"/>
    </xf>
    <xf numFmtId="4" fontId="1" fillId="0" borderId="3" xfId="0" applyNumberFormat="1" applyFont="1" applyBorder="1" applyAlignment="1">
      <alignment horizontal="center" vertical="center" wrapText="1"/>
    </xf>
    <xf numFmtId="4" fontId="1" fillId="0" borderId="3" xfId="0" applyNumberFormat="1" applyFont="1" applyBorder="1" applyAlignment="1">
      <alignment horizontal="center" vertical="center"/>
    </xf>
    <xf numFmtId="3" fontId="1" fillId="0" borderId="3" xfId="0" applyNumberFormat="1" applyFont="1" applyBorder="1" applyAlignment="1">
      <alignment horizontal="center" vertical="center" wrapText="1"/>
    </xf>
    <xf numFmtId="3" fontId="1" fillId="0" borderId="3" xfId="0" applyNumberFormat="1" applyFont="1" applyBorder="1" applyAlignment="1">
      <alignment horizontal="center" vertical="center"/>
    </xf>
    <xf numFmtId="9" fontId="1" fillId="3" borderId="3" xfId="2" applyFont="1" applyFill="1" applyBorder="1" applyAlignment="1">
      <alignment horizontal="center" vertical="center" wrapText="1"/>
    </xf>
    <xf numFmtId="9" fontId="1" fillId="3" borderId="3" xfId="2" applyNumberFormat="1" applyFont="1" applyFill="1" applyBorder="1" applyAlignment="1">
      <alignment horizontal="center" vertical="center" wrapText="1"/>
    </xf>
    <xf numFmtId="2" fontId="1" fillId="3" borderId="13" xfId="0" applyNumberFormat="1" applyFont="1" applyFill="1" applyBorder="1" applyAlignment="1">
      <alignment horizontal="center" vertical="center" wrapText="1"/>
    </xf>
    <xf numFmtId="2" fontId="1" fillId="0" borderId="13" xfId="0" applyNumberFormat="1" applyFont="1" applyBorder="1" applyAlignment="1">
      <alignment horizontal="center" vertical="center" wrapText="1"/>
    </xf>
    <xf numFmtId="2" fontId="1" fillId="0" borderId="13" xfId="0" applyNumberFormat="1" applyFont="1" applyBorder="1" applyAlignment="1">
      <alignment horizontal="center" vertical="center"/>
    </xf>
    <xf numFmtId="9" fontId="1" fillId="3" borderId="3" xfId="2" applyFont="1" applyFill="1" applyBorder="1" applyAlignment="1">
      <alignment horizontal="center" vertical="center" wrapText="1"/>
    </xf>
    <xf numFmtId="9" fontId="1" fillId="3" borderId="3" xfId="2" applyNumberFormat="1" applyFont="1" applyFill="1" applyBorder="1" applyAlignment="1">
      <alignment horizontal="center" vertical="center" wrapText="1"/>
    </xf>
    <xf numFmtId="2" fontId="1" fillId="3" borderId="13" xfId="0" applyNumberFormat="1" applyFont="1" applyFill="1" applyBorder="1" applyAlignment="1">
      <alignment horizontal="center" vertical="center" wrapText="1"/>
    </xf>
    <xf numFmtId="2" fontId="1" fillId="0" borderId="13" xfId="0" applyNumberFormat="1" applyFont="1" applyBorder="1" applyAlignment="1">
      <alignment horizontal="center" vertical="center" wrapText="1"/>
    </xf>
    <xf numFmtId="2" fontId="1" fillId="0" borderId="13" xfId="0" applyNumberFormat="1" applyFont="1" applyBorder="1" applyAlignment="1">
      <alignment horizontal="center" vertical="center"/>
    </xf>
    <xf numFmtId="9" fontId="1" fillId="3" borderId="3" xfId="2" applyFont="1" applyFill="1" applyBorder="1" applyAlignment="1">
      <alignment horizontal="center" vertical="center" wrapText="1"/>
    </xf>
    <xf numFmtId="0" fontId="1" fillId="3" borderId="3" xfId="0" applyFont="1" applyFill="1" applyBorder="1" applyAlignment="1">
      <alignment horizontal="center" vertical="center" wrapText="1"/>
    </xf>
    <xf numFmtId="9" fontId="1" fillId="3" borderId="13" xfId="2"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0" fontId="1" fillId="0" borderId="3" xfId="0" applyFont="1" applyFill="1" applyBorder="1" applyAlignment="1">
      <alignment horizontal="left" vertical="center" wrapText="1" indent="1"/>
    </xf>
    <xf numFmtId="4" fontId="1"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xf>
    <xf numFmtId="0" fontId="0" fillId="0" borderId="0" xfId="0" applyFill="1"/>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2" fontId="1" fillId="4" borderId="14" xfId="0" applyNumberFormat="1" applyFont="1" applyFill="1" applyBorder="1" applyAlignment="1">
      <alignment horizontal="center" vertical="center" wrapText="1"/>
    </xf>
    <xf numFmtId="2" fontId="1" fillId="4" borderId="15" xfId="0" applyNumberFormat="1" applyFont="1" applyFill="1" applyBorder="1" applyAlignment="1">
      <alignment horizontal="center" vertical="center" wrapText="1"/>
    </xf>
    <xf numFmtId="2" fontId="1" fillId="4" borderId="16" xfId="0" applyNumberFormat="1" applyFont="1" applyFill="1" applyBorder="1" applyAlignment="1">
      <alignment horizontal="center" vertical="center" wrapText="1"/>
    </xf>
    <xf numFmtId="0" fontId="5" fillId="0" borderId="7" xfId="0" applyFont="1" applyBorder="1" applyAlignment="1">
      <alignment horizontal="center"/>
    </xf>
    <xf numFmtId="0" fontId="1" fillId="0" borderId="3" xfId="0" applyFont="1" applyBorder="1" applyAlignment="1">
      <alignment horizontal="center" vertical="center" wrapText="1"/>
    </xf>
    <xf numFmtId="0" fontId="0" fillId="0" borderId="0" xfId="0" applyAlignment="1">
      <alignment horizontal="left" vertical="top" wrapText="1"/>
    </xf>
    <xf numFmtId="0" fontId="7" fillId="0" borderId="5"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3" fontId="1" fillId="0" borderId="13" xfId="0" applyNumberFormat="1" applyFont="1" applyFill="1" applyBorder="1" applyAlignment="1">
      <alignment horizontal="center" vertical="center" wrapText="1"/>
    </xf>
    <xf numFmtId="3" fontId="1" fillId="0" borderId="13" xfId="1"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xf>
    <xf numFmtId="3" fontId="1" fillId="3" borderId="13"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xf>
    <xf numFmtId="2" fontId="1" fillId="0" borderId="14" xfId="0" applyNumberFormat="1" applyFont="1" applyFill="1" applyBorder="1" applyAlignment="1">
      <alignment horizontal="center" vertical="center" wrapText="1"/>
    </xf>
    <xf numFmtId="2" fontId="1" fillId="0" borderId="15" xfId="0" applyNumberFormat="1" applyFont="1" applyFill="1" applyBorder="1" applyAlignment="1">
      <alignment horizontal="center" vertical="center" wrapText="1"/>
    </xf>
    <xf numFmtId="2" fontId="1" fillId="0" borderId="16" xfId="0" applyNumberFormat="1"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9"/>
  <sheetViews>
    <sheetView showGridLines="0" tabSelected="1" zoomScaleNormal="100" workbookViewId="0">
      <pane ySplit="2" topLeftCell="A97" activePane="bottomLeft" state="frozen"/>
      <selection pane="bottomLeft" activeCell="G99" sqref="G99"/>
    </sheetView>
  </sheetViews>
  <sheetFormatPr baseColWidth="10" defaultRowHeight="15" x14ac:dyDescent="0.25"/>
  <cols>
    <col min="3" max="3" width="30.28515625" customWidth="1"/>
    <col min="4" max="4" width="14.85546875" bestFit="1" customWidth="1"/>
    <col min="10" max="10" width="24.140625" customWidth="1"/>
    <col min="11" max="11" width="14.85546875" bestFit="1" customWidth="1"/>
  </cols>
  <sheetData>
    <row r="1" spans="2:15" ht="15.75" thickBot="1" x14ac:dyDescent="0.3">
      <c r="D1" s="112">
        <v>2017</v>
      </c>
      <c r="E1" s="112"/>
      <c r="F1" s="112"/>
      <c r="G1" s="112"/>
      <c r="H1" s="112"/>
      <c r="K1" s="112">
        <v>2018</v>
      </c>
      <c r="L1" s="112"/>
      <c r="M1" s="112"/>
      <c r="N1" s="112"/>
      <c r="O1" s="112"/>
    </row>
    <row r="2" spans="2:15" ht="120.75" x14ac:dyDescent="0.25">
      <c r="B2" s="10" t="s">
        <v>0</v>
      </c>
      <c r="C2" s="11" t="s">
        <v>1</v>
      </c>
      <c r="D2" s="11" t="s">
        <v>2</v>
      </c>
      <c r="E2" s="11" t="s">
        <v>3</v>
      </c>
      <c r="F2" s="11" t="s">
        <v>4</v>
      </c>
      <c r="G2" s="11" t="s">
        <v>5</v>
      </c>
      <c r="H2" s="14" t="s">
        <v>6</v>
      </c>
      <c r="I2" s="10" t="s">
        <v>0</v>
      </c>
      <c r="J2" s="11" t="s">
        <v>1</v>
      </c>
      <c r="K2" s="11" t="s">
        <v>2</v>
      </c>
      <c r="L2" s="11" t="s">
        <v>3</v>
      </c>
      <c r="M2" s="11" t="s">
        <v>4</v>
      </c>
      <c r="N2" s="11" t="s">
        <v>5</v>
      </c>
      <c r="O2" s="14" t="s">
        <v>6</v>
      </c>
    </row>
    <row r="3" spans="2:15" x14ac:dyDescent="0.25">
      <c r="B3" s="93" t="s">
        <v>7</v>
      </c>
      <c r="C3" s="94"/>
      <c r="D3" s="94"/>
      <c r="E3" s="94"/>
      <c r="F3" s="94"/>
      <c r="G3" s="94"/>
      <c r="H3" s="95"/>
      <c r="I3" s="93" t="s">
        <v>7</v>
      </c>
      <c r="J3" s="94"/>
      <c r="K3" s="94"/>
      <c r="L3" s="94"/>
      <c r="M3" s="94"/>
      <c r="N3" s="94"/>
      <c r="O3" s="95"/>
    </row>
    <row r="4" spans="2:15" s="90" customFormat="1" ht="38.25" x14ac:dyDescent="0.25">
      <c r="B4" s="17" t="s">
        <v>8</v>
      </c>
      <c r="C4" s="78" t="s">
        <v>9</v>
      </c>
      <c r="D4" s="85">
        <v>493</v>
      </c>
      <c r="E4" s="27">
        <v>55</v>
      </c>
      <c r="F4" s="27">
        <v>256</v>
      </c>
      <c r="G4" s="27">
        <v>166</v>
      </c>
      <c r="H4" s="28">
        <v>16</v>
      </c>
      <c r="I4" s="17" t="s">
        <v>8</v>
      </c>
      <c r="J4" s="78" t="s">
        <v>9</v>
      </c>
      <c r="K4" s="85">
        <v>476</v>
      </c>
      <c r="L4" s="27">
        <v>52</v>
      </c>
      <c r="M4" s="27">
        <v>245</v>
      </c>
      <c r="N4" s="27">
        <v>165</v>
      </c>
      <c r="O4" s="28">
        <v>14</v>
      </c>
    </row>
    <row r="5" spans="2:15" ht="63.75" x14ac:dyDescent="0.25">
      <c r="B5" s="18" t="s">
        <v>10</v>
      </c>
      <c r="C5" s="3" t="s">
        <v>180</v>
      </c>
      <c r="D5" s="6">
        <v>102</v>
      </c>
      <c r="E5" s="15">
        <v>14</v>
      </c>
      <c r="F5" s="15">
        <v>73</v>
      </c>
      <c r="G5" s="15">
        <v>15</v>
      </c>
      <c r="H5" s="12">
        <v>0</v>
      </c>
      <c r="I5" s="8" t="s">
        <v>10</v>
      </c>
      <c r="J5" s="3" t="s">
        <v>180</v>
      </c>
      <c r="K5" s="6">
        <v>76</v>
      </c>
      <c r="L5" s="37">
        <v>9</v>
      </c>
      <c r="M5" s="37">
        <v>60</v>
      </c>
      <c r="N5" s="37">
        <v>7</v>
      </c>
      <c r="O5" s="12">
        <v>0</v>
      </c>
    </row>
    <row r="6" spans="2:15" ht="76.5" x14ac:dyDescent="0.25">
      <c r="B6" s="18" t="s">
        <v>11</v>
      </c>
      <c r="C6" s="3" t="s">
        <v>181</v>
      </c>
      <c r="D6" s="6">
        <v>4</v>
      </c>
      <c r="E6" s="27">
        <v>0</v>
      </c>
      <c r="F6" s="15">
        <v>4</v>
      </c>
      <c r="G6" s="27">
        <v>0</v>
      </c>
      <c r="H6" s="28">
        <v>0</v>
      </c>
      <c r="I6" s="8" t="s">
        <v>11</v>
      </c>
      <c r="J6" s="3" t="s">
        <v>181</v>
      </c>
      <c r="K6" s="6">
        <v>4</v>
      </c>
      <c r="L6" s="27">
        <v>0</v>
      </c>
      <c r="M6" s="37">
        <v>4</v>
      </c>
      <c r="N6" s="27">
        <v>0</v>
      </c>
      <c r="O6" s="28">
        <v>0</v>
      </c>
    </row>
    <row r="7" spans="2:15" ht="114.75" x14ac:dyDescent="0.25">
      <c r="B7" s="7" t="s">
        <v>12</v>
      </c>
      <c r="C7" s="3" t="s">
        <v>13</v>
      </c>
      <c r="D7" s="38">
        <v>34</v>
      </c>
      <c r="E7" s="39">
        <v>0</v>
      </c>
      <c r="F7" s="39">
        <v>31</v>
      </c>
      <c r="G7" s="39">
        <v>3</v>
      </c>
      <c r="H7" s="40">
        <v>0</v>
      </c>
      <c r="I7" s="7" t="s">
        <v>12</v>
      </c>
      <c r="J7" s="3" t="s">
        <v>13</v>
      </c>
      <c r="K7" s="42">
        <v>25</v>
      </c>
      <c r="L7" s="43">
        <v>0</v>
      </c>
      <c r="M7" s="43">
        <v>24</v>
      </c>
      <c r="N7" s="43">
        <v>1</v>
      </c>
      <c r="O7" s="44">
        <v>0</v>
      </c>
    </row>
    <row r="8" spans="2:15" ht="89.25" x14ac:dyDescent="0.25">
      <c r="B8" s="7" t="s">
        <v>14</v>
      </c>
      <c r="C8" s="3" t="s">
        <v>15</v>
      </c>
      <c r="D8" s="38">
        <v>28</v>
      </c>
      <c r="E8" s="39">
        <v>2</v>
      </c>
      <c r="F8" s="39">
        <v>16</v>
      </c>
      <c r="G8" s="39">
        <v>10</v>
      </c>
      <c r="H8" s="41" t="s">
        <v>16</v>
      </c>
      <c r="I8" s="7" t="s">
        <v>14</v>
      </c>
      <c r="J8" s="3" t="s">
        <v>15</v>
      </c>
      <c r="K8" s="42">
        <v>29</v>
      </c>
      <c r="L8" s="43">
        <v>1</v>
      </c>
      <c r="M8" s="43">
        <v>20</v>
      </c>
      <c r="N8" s="43">
        <v>8</v>
      </c>
      <c r="O8" s="45" t="s">
        <v>16</v>
      </c>
    </row>
    <row r="9" spans="2:15" ht="102" x14ac:dyDescent="0.25">
      <c r="B9" s="17" t="s">
        <v>17</v>
      </c>
      <c r="C9" s="3" t="s">
        <v>18</v>
      </c>
      <c r="D9" s="6">
        <v>945</v>
      </c>
      <c r="E9" s="15">
        <v>189</v>
      </c>
      <c r="F9" s="15">
        <v>713</v>
      </c>
      <c r="G9" s="15">
        <v>43</v>
      </c>
      <c r="H9" s="13"/>
      <c r="I9" s="7" t="s">
        <v>17</v>
      </c>
      <c r="J9" s="3" t="s">
        <v>18</v>
      </c>
      <c r="K9" s="6">
        <v>879</v>
      </c>
      <c r="L9" s="27">
        <v>185</v>
      </c>
      <c r="M9" s="27">
        <v>651</v>
      </c>
      <c r="N9" s="27">
        <v>43</v>
      </c>
      <c r="O9" s="13"/>
    </row>
    <row r="10" spans="2:15" ht="89.25" customHeight="1" x14ac:dyDescent="0.25">
      <c r="B10" s="7" t="s">
        <v>19</v>
      </c>
      <c r="C10" s="3" t="s">
        <v>20</v>
      </c>
      <c r="D10" s="113" t="s">
        <v>192</v>
      </c>
      <c r="E10" s="113"/>
      <c r="F10" s="113"/>
      <c r="G10" s="113"/>
      <c r="H10" s="19" t="s">
        <v>16</v>
      </c>
      <c r="I10" s="7" t="s">
        <v>19</v>
      </c>
      <c r="J10" s="3" t="s">
        <v>20</v>
      </c>
      <c r="K10" s="113" t="s">
        <v>192</v>
      </c>
      <c r="L10" s="113"/>
      <c r="M10" s="113"/>
      <c r="N10" s="113"/>
      <c r="O10" s="19" t="s">
        <v>16</v>
      </c>
    </row>
    <row r="11" spans="2:15" s="90" customFormat="1" ht="89.25" customHeight="1" x14ac:dyDescent="0.25">
      <c r="B11" s="115" t="s">
        <v>21</v>
      </c>
      <c r="C11" s="23" t="s">
        <v>22</v>
      </c>
      <c r="D11" s="85">
        <v>248</v>
      </c>
      <c r="E11" s="116">
        <v>11</v>
      </c>
      <c r="F11" s="116">
        <v>230</v>
      </c>
      <c r="G11" s="116">
        <v>7</v>
      </c>
      <c r="H11" s="117">
        <v>0</v>
      </c>
      <c r="I11" s="115" t="s">
        <v>21</v>
      </c>
      <c r="J11" s="23" t="s">
        <v>22</v>
      </c>
      <c r="K11" s="85">
        <v>237</v>
      </c>
      <c r="L11" s="116">
        <v>14</v>
      </c>
      <c r="M11" s="116">
        <v>218</v>
      </c>
      <c r="N11" s="116">
        <v>5</v>
      </c>
      <c r="O11" s="117">
        <v>0</v>
      </c>
    </row>
    <row r="12" spans="2:15" ht="76.5" x14ac:dyDescent="0.25">
      <c r="B12" s="7" t="s">
        <v>23</v>
      </c>
      <c r="C12" s="3" t="s">
        <v>24</v>
      </c>
      <c r="D12" s="6">
        <v>0</v>
      </c>
      <c r="E12" s="104" t="s">
        <v>16</v>
      </c>
      <c r="F12" s="104"/>
      <c r="G12" s="104"/>
      <c r="H12" s="105"/>
      <c r="I12" s="7" t="s">
        <v>23</v>
      </c>
      <c r="J12" s="3" t="s">
        <v>24</v>
      </c>
      <c r="K12" s="6">
        <v>1</v>
      </c>
      <c r="L12" s="104" t="s">
        <v>16</v>
      </c>
      <c r="M12" s="104"/>
      <c r="N12" s="104"/>
      <c r="O12" s="105"/>
    </row>
    <row r="13" spans="2:15" ht="76.5" x14ac:dyDescent="0.25">
      <c r="B13" s="7" t="s">
        <v>25</v>
      </c>
      <c r="C13" s="3" t="s">
        <v>26</v>
      </c>
      <c r="D13" s="6">
        <v>11</v>
      </c>
      <c r="E13" s="34">
        <v>1</v>
      </c>
      <c r="F13" s="34">
        <v>10</v>
      </c>
      <c r="G13" s="34">
        <v>0</v>
      </c>
      <c r="H13" s="12">
        <v>0</v>
      </c>
      <c r="I13" s="17" t="s">
        <v>25</v>
      </c>
      <c r="J13" s="78" t="s">
        <v>26</v>
      </c>
      <c r="K13" s="79">
        <v>15</v>
      </c>
      <c r="L13" s="81">
        <v>2</v>
      </c>
      <c r="M13" s="81">
        <v>12</v>
      </c>
      <c r="N13" s="81">
        <v>1</v>
      </c>
      <c r="O13" s="80">
        <v>0</v>
      </c>
    </row>
    <row r="14" spans="2:15" ht="36.75" customHeight="1" x14ac:dyDescent="0.25">
      <c r="B14" s="93" t="s">
        <v>27</v>
      </c>
      <c r="C14" s="94"/>
      <c r="D14" s="94"/>
      <c r="E14" s="94"/>
      <c r="F14" s="94"/>
      <c r="G14" s="94"/>
      <c r="H14" s="95"/>
      <c r="I14" s="93" t="s">
        <v>27</v>
      </c>
      <c r="J14" s="94"/>
      <c r="K14" s="94"/>
      <c r="L14" s="94"/>
      <c r="M14" s="94"/>
      <c r="N14" s="94"/>
      <c r="O14" s="95"/>
    </row>
    <row r="15" spans="2:15" ht="127.5" x14ac:dyDescent="0.25">
      <c r="B15" s="7" t="s">
        <v>28</v>
      </c>
      <c r="C15" s="3" t="s">
        <v>29</v>
      </c>
      <c r="D15" s="6">
        <v>0</v>
      </c>
      <c r="E15" s="16">
        <v>0</v>
      </c>
      <c r="F15" s="16">
        <v>0</v>
      </c>
      <c r="G15" s="16">
        <v>0</v>
      </c>
      <c r="H15" s="12">
        <v>0</v>
      </c>
      <c r="I15" s="7" t="s">
        <v>28</v>
      </c>
      <c r="J15" s="3" t="s">
        <v>29</v>
      </c>
      <c r="K15" s="82">
        <v>0</v>
      </c>
      <c r="L15" s="84">
        <v>0</v>
      </c>
      <c r="M15" s="84">
        <v>0</v>
      </c>
      <c r="N15" s="84">
        <v>0</v>
      </c>
      <c r="O15" s="83">
        <v>0</v>
      </c>
    </row>
    <row r="16" spans="2:15" ht="76.5" x14ac:dyDescent="0.25">
      <c r="B16" s="24" t="s">
        <v>30</v>
      </c>
      <c r="C16" s="25" t="s">
        <v>186</v>
      </c>
      <c r="D16" s="31">
        <f>SUM(E16:H16)</f>
        <v>179</v>
      </c>
      <c r="E16" s="26">
        <v>50</v>
      </c>
      <c r="F16" s="26">
        <v>68</v>
      </c>
      <c r="G16" s="26">
        <v>59</v>
      </c>
      <c r="H16" s="32">
        <v>2</v>
      </c>
      <c r="I16" s="24" t="s">
        <v>30</v>
      </c>
      <c r="J16" s="25" t="s">
        <v>187</v>
      </c>
      <c r="K16" s="31">
        <v>170</v>
      </c>
      <c r="L16" s="26">
        <v>51</v>
      </c>
      <c r="M16" s="26">
        <v>60</v>
      </c>
      <c r="N16" s="26">
        <v>58</v>
      </c>
      <c r="O16" s="32">
        <v>1</v>
      </c>
    </row>
    <row r="17" spans="2:15" ht="89.25" x14ac:dyDescent="0.25">
      <c r="B17" s="24" t="s">
        <v>31</v>
      </c>
      <c r="C17" s="25" t="s">
        <v>188</v>
      </c>
      <c r="D17" s="31">
        <f t="shared" ref="D17:D18" si="0">SUM(E17:H17)</f>
        <v>1</v>
      </c>
      <c r="E17" s="26">
        <v>1</v>
      </c>
      <c r="F17" s="26">
        <v>0</v>
      </c>
      <c r="G17" s="26">
        <v>0</v>
      </c>
      <c r="H17" s="32">
        <v>0</v>
      </c>
      <c r="I17" s="24" t="s">
        <v>31</v>
      </c>
      <c r="J17" s="25" t="s">
        <v>189</v>
      </c>
      <c r="K17" s="31">
        <v>1</v>
      </c>
      <c r="L17" s="26">
        <v>1</v>
      </c>
      <c r="M17" s="26">
        <v>0</v>
      </c>
      <c r="N17" s="26">
        <v>0</v>
      </c>
      <c r="O17" s="32">
        <v>0</v>
      </c>
    </row>
    <row r="18" spans="2:15" ht="89.25" x14ac:dyDescent="0.25">
      <c r="B18" s="33" t="s">
        <v>32</v>
      </c>
      <c r="C18" s="25" t="s">
        <v>182</v>
      </c>
      <c r="D18" s="31">
        <f t="shared" si="0"/>
        <v>17</v>
      </c>
      <c r="E18" s="26">
        <v>8</v>
      </c>
      <c r="F18" s="26">
        <v>0</v>
      </c>
      <c r="G18" s="26">
        <v>9</v>
      </c>
      <c r="H18" s="32">
        <v>0</v>
      </c>
      <c r="I18" s="33" t="s">
        <v>32</v>
      </c>
      <c r="J18" s="25" t="s">
        <v>190</v>
      </c>
      <c r="K18" s="31">
        <v>20</v>
      </c>
      <c r="L18" s="26">
        <v>8</v>
      </c>
      <c r="M18" s="26">
        <v>0</v>
      </c>
      <c r="N18" s="26">
        <v>12</v>
      </c>
      <c r="O18" s="32">
        <v>0</v>
      </c>
    </row>
    <row r="19" spans="2:15" ht="39" customHeight="1" x14ac:dyDescent="0.25">
      <c r="B19" s="93" t="s">
        <v>184</v>
      </c>
      <c r="C19" s="94"/>
      <c r="D19" s="94"/>
      <c r="E19" s="94"/>
      <c r="F19" s="94"/>
      <c r="G19" s="94"/>
      <c r="H19" s="95"/>
      <c r="I19" s="93" t="s">
        <v>184</v>
      </c>
      <c r="J19" s="94"/>
      <c r="K19" s="94"/>
      <c r="L19" s="94"/>
      <c r="M19" s="94"/>
      <c r="N19" s="94"/>
      <c r="O19" s="95"/>
    </row>
    <row r="20" spans="2:15" s="90" customFormat="1" ht="63.75" x14ac:dyDescent="0.25">
      <c r="B20" s="17" t="s">
        <v>33</v>
      </c>
      <c r="C20" s="78" t="s">
        <v>34</v>
      </c>
      <c r="D20" s="121">
        <v>2824.1</v>
      </c>
      <c r="E20" s="118">
        <v>541.05999999999995</v>
      </c>
      <c r="F20" s="118">
        <v>293.17</v>
      </c>
      <c r="G20" s="119">
        <v>1911.55</v>
      </c>
      <c r="H20" s="120">
        <v>78.33</v>
      </c>
      <c r="I20" s="17" t="s">
        <v>33</v>
      </c>
      <c r="J20" s="78" t="s">
        <v>34</v>
      </c>
      <c r="K20" s="121">
        <v>2786.83</v>
      </c>
      <c r="L20" s="118">
        <v>426.84</v>
      </c>
      <c r="M20" s="118">
        <v>294.39</v>
      </c>
      <c r="N20" s="119">
        <v>1988.88</v>
      </c>
      <c r="O20" s="120">
        <v>76.72</v>
      </c>
    </row>
    <row r="21" spans="2:15" ht="25.5" x14ac:dyDescent="0.25">
      <c r="B21" s="7" t="s">
        <v>35</v>
      </c>
      <c r="C21" s="2" t="s">
        <v>36</v>
      </c>
      <c r="D21" s="50">
        <v>0.01</v>
      </c>
      <c r="E21" s="51">
        <v>0</v>
      </c>
      <c r="F21" s="51">
        <v>0.01</v>
      </c>
      <c r="G21" s="51">
        <v>0</v>
      </c>
      <c r="H21" s="51">
        <v>0</v>
      </c>
      <c r="I21" s="7" t="s">
        <v>35</v>
      </c>
      <c r="J21" s="2" t="s">
        <v>36</v>
      </c>
      <c r="K21" s="59">
        <v>0.01</v>
      </c>
      <c r="L21" s="60">
        <v>0</v>
      </c>
      <c r="M21" s="60">
        <v>0.01</v>
      </c>
      <c r="N21" s="60">
        <v>0</v>
      </c>
      <c r="O21" s="60">
        <v>0</v>
      </c>
    </row>
    <row r="22" spans="2:15" x14ac:dyDescent="0.25">
      <c r="B22" s="7" t="s">
        <v>37</v>
      </c>
      <c r="C22" s="2" t="s">
        <v>38</v>
      </c>
      <c r="D22" s="50">
        <v>11.21</v>
      </c>
      <c r="E22" s="51">
        <v>1.01</v>
      </c>
      <c r="F22" s="51">
        <v>0.33</v>
      </c>
      <c r="G22" s="51">
        <v>9.4700000000000006</v>
      </c>
      <c r="H22" s="52">
        <v>0.4</v>
      </c>
      <c r="I22" s="7" t="s">
        <v>37</v>
      </c>
      <c r="J22" s="2" t="s">
        <v>38</v>
      </c>
      <c r="K22" s="59">
        <v>9.33</v>
      </c>
      <c r="L22" s="60">
        <v>0.68</v>
      </c>
      <c r="M22" s="60">
        <v>0.37</v>
      </c>
      <c r="N22" s="60">
        <v>7.84</v>
      </c>
      <c r="O22" s="61">
        <v>0.44</v>
      </c>
    </row>
    <row r="23" spans="2:15" ht="25.5" x14ac:dyDescent="0.25">
      <c r="B23" s="7" t="s">
        <v>39</v>
      </c>
      <c r="C23" s="2" t="s">
        <v>40</v>
      </c>
      <c r="D23" s="48">
        <v>0</v>
      </c>
      <c r="E23" s="53">
        <v>0</v>
      </c>
      <c r="F23" s="53">
        <v>0</v>
      </c>
      <c r="G23" s="53">
        <v>0</v>
      </c>
      <c r="H23" s="54">
        <v>0</v>
      </c>
      <c r="I23" s="7" t="s">
        <v>39</v>
      </c>
      <c r="J23" s="2" t="s">
        <v>40</v>
      </c>
      <c r="K23" s="57">
        <v>0</v>
      </c>
      <c r="L23" s="62">
        <v>0</v>
      </c>
      <c r="M23" s="62">
        <v>0</v>
      </c>
      <c r="N23" s="62">
        <v>0</v>
      </c>
      <c r="O23" s="63">
        <v>0</v>
      </c>
    </row>
    <row r="24" spans="2:15" ht="25.5" x14ac:dyDescent="0.25">
      <c r="B24" s="7" t="s">
        <v>41</v>
      </c>
      <c r="C24" s="2" t="s">
        <v>42</v>
      </c>
      <c r="D24" s="50">
        <v>7.11</v>
      </c>
      <c r="E24" s="51">
        <v>0.37</v>
      </c>
      <c r="F24" s="51">
        <v>4.04</v>
      </c>
      <c r="G24" s="51">
        <v>2.52</v>
      </c>
      <c r="H24" s="52">
        <v>0.17</v>
      </c>
      <c r="I24" s="7" t="s">
        <v>41</v>
      </c>
      <c r="J24" s="2" t="s">
        <v>42</v>
      </c>
      <c r="K24" s="59">
        <v>7.37</v>
      </c>
      <c r="L24" s="60">
        <v>0.34</v>
      </c>
      <c r="M24" s="60">
        <v>4.2300000000000004</v>
      </c>
      <c r="N24" s="60">
        <v>2.62</v>
      </c>
      <c r="O24" s="61">
        <v>0.18</v>
      </c>
    </row>
    <row r="25" spans="2:15" ht="51" x14ac:dyDescent="0.25">
      <c r="B25" s="7" t="s">
        <v>43</v>
      </c>
      <c r="C25" s="2" t="s">
        <v>44</v>
      </c>
      <c r="D25" s="50">
        <v>2183.13</v>
      </c>
      <c r="E25" s="51">
        <v>431.21</v>
      </c>
      <c r="F25" s="51">
        <v>229.46</v>
      </c>
      <c r="G25" s="51">
        <v>1468.6</v>
      </c>
      <c r="H25" s="52">
        <v>53.86</v>
      </c>
      <c r="I25" s="7" t="s">
        <v>43</v>
      </c>
      <c r="J25" s="2" t="s">
        <v>44</v>
      </c>
      <c r="K25" s="59">
        <v>2153.33</v>
      </c>
      <c r="L25" s="60">
        <v>331.52</v>
      </c>
      <c r="M25" s="60">
        <v>227.84</v>
      </c>
      <c r="N25" s="60">
        <v>1539.23</v>
      </c>
      <c r="O25" s="61">
        <v>54.73</v>
      </c>
    </row>
    <row r="26" spans="2:15" ht="38.25" x14ac:dyDescent="0.25">
      <c r="B26" s="7" t="s">
        <v>45</v>
      </c>
      <c r="C26" s="2" t="s">
        <v>46</v>
      </c>
      <c r="D26" s="50">
        <v>361.93</v>
      </c>
      <c r="E26" s="51">
        <v>77.09</v>
      </c>
      <c r="F26" s="51">
        <v>0</v>
      </c>
      <c r="G26" s="51">
        <v>284.85000000000002</v>
      </c>
      <c r="H26" s="54">
        <v>0</v>
      </c>
      <c r="I26" s="7" t="s">
        <v>45</v>
      </c>
      <c r="J26" s="2" t="s">
        <v>46</v>
      </c>
      <c r="K26" s="59">
        <v>348.82</v>
      </c>
      <c r="L26" s="60">
        <v>65.11</v>
      </c>
      <c r="M26" s="60">
        <v>0</v>
      </c>
      <c r="N26" s="60">
        <v>283.70999999999998</v>
      </c>
      <c r="O26" s="63">
        <v>0</v>
      </c>
    </row>
    <row r="27" spans="2:15" ht="25.5" x14ac:dyDescent="0.25">
      <c r="B27" s="7" t="s">
        <v>47</v>
      </c>
      <c r="C27" s="2" t="s">
        <v>48</v>
      </c>
      <c r="D27" s="50">
        <v>24.11</v>
      </c>
      <c r="E27" s="51">
        <v>3.17</v>
      </c>
      <c r="F27" s="51">
        <v>5.71</v>
      </c>
      <c r="G27" s="51">
        <v>12.35</v>
      </c>
      <c r="H27" s="52">
        <v>2.88</v>
      </c>
      <c r="I27" s="7" t="s">
        <v>47</v>
      </c>
      <c r="J27" s="2" t="s">
        <v>48</v>
      </c>
      <c r="K27" s="59">
        <v>28.56</v>
      </c>
      <c r="L27" s="60">
        <v>1.79</v>
      </c>
      <c r="M27" s="60">
        <v>5.91</v>
      </c>
      <c r="N27" s="60">
        <v>18.21</v>
      </c>
      <c r="O27" s="61">
        <v>2.65</v>
      </c>
    </row>
    <row r="28" spans="2:15" x14ac:dyDescent="0.25">
      <c r="B28" s="7" t="s">
        <v>49</v>
      </c>
      <c r="C28" s="2" t="s">
        <v>50</v>
      </c>
      <c r="D28" s="50">
        <v>5.53</v>
      </c>
      <c r="E28" s="51">
        <v>1.45</v>
      </c>
      <c r="F28" s="51">
        <v>0</v>
      </c>
      <c r="G28" s="51">
        <v>4.07</v>
      </c>
      <c r="H28" s="52">
        <v>0</v>
      </c>
      <c r="I28" s="7" t="s">
        <v>49</v>
      </c>
      <c r="J28" s="2" t="s">
        <v>50</v>
      </c>
      <c r="K28" s="59">
        <v>5.24</v>
      </c>
      <c r="L28" s="60">
        <v>1.37</v>
      </c>
      <c r="M28" s="60">
        <v>0</v>
      </c>
      <c r="N28" s="60">
        <v>3.87</v>
      </c>
      <c r="O28" s="61">
        <v>0</v>
      </c>
    </row>
    <row r="29" spans="2:15" ht="38.25" x14ac:dyDescent="0.25">
      <c r="B29" s="7" t="s">
        <v>51</v>
      </c>
      <c r="C29" s="2" t="s">
        <v>52</v>
      </c>
      <c r="D29" s="50">
        <v>114.72</v>
      </c>
      <c r="E29" s="51">
        <v>18.53</v>
      </c>
      <c r="F29" s="51">
        <v>22.02</v>
      </c>
      <c r="G29" s="51">
        <v>66.89</v>
      </c>
      <c r="H29" s="52">
        <v>7.27</v>
      </c>
      <c r="I29" s="7" t="s">
        <v>51</v>
      </c>
      <c r="J29" s="2" t="s">
        <v>52</v>
      </c>
      <c r="K29" s="59">
        <v>113.95</v>
      </c>
      <c r="L29" s="60">
        <v>18.079999999999998</v>
      </c>
      <c r="M29" s="60">
        <v>22.09</v>
      </c>
      <c r="N29" s="60">
        <v>68.5</v>
      </c>
      <c r="O29" s="61">
        <v>5.28</v>
      </c>
    </row>
    <row r="30" spans="2:15" x14ac:dyDescent="0.25">
      <c r="B30" s="7" t="s">
        <v>53</v>
      </c>
      <c r="C30" s="2" t="s">
        <v>54</v>
      </c>
      <c r="D30" s="50">
        <v>30.58</v>
      </c>
      <c r="E30" s="51">
        <v>0.03</v>
      </c>
      <c r="F30" s="51">
        <v>3.45</v>
      </c>
      <c r="G30" s="51">
        <v>17.27</v>
      </c>
      <c r="H30" s="52">
        <v>9.83</v>
      </c>
      <c r="I30" s="7" t="s">
        <v>53</v>
      </c>
      <c r="J30" s="2" t="s">
        <v>54</v>
      </c>
      <c r="K30" s="59">
        <v>30.88</v>
      </c>
      <c r="L30" s="60">
        <v>0.03</v>
      </c>
      <c r="M30" s="60">
        <v>3.35</v>
      </c>
      <c r="N30" s="60">
        <v>18.010000000000002</v>
      </c>
      <c r="O30" s="61">
        <v>9.5</v>
      </c>
    </row>
    <row r="31" spans="2:15" ht="38.25" x14ac:dyDescent="0.25">
      <c r="B31" s="7" t="s">
        <v>55</v>
      </c>
      <c r="C31" s="2" t="s">
        <v>56</v>
      </c>
      <c r="D31" s="50">
        <v>36.28</v>
      </c>
      <c r="E31" s="51">
        <v>0.82</v>
      </c>
      <c r="F31" s="51">
        <v>15.25</v>
      </c>
      <c r="G31" s="51">
        <v>19.23</v>
      </c>
      <c r="H31" s="52">
        <v>0.98</v>
      </c>
      <c r="I31" s="7" t="s">
        <v>55</v>
      </c>
      <c r="J31" s="2" t="s">
        <v>56</v>
      </c>
      <c r="K31" s="59">
        <v>36.630000000000003</v>
      </c>
      <c r="L31" s="60">
        <v>0.79</v>
      </c>
      <c r="M31" s="60">
        <v>16.3</v>
      </c>
      <c r="N31" s="60">
        <v>19.940000000000001</v>
      </c>
      <c r="O31" s="61">
        <v>-0.4</v>
      </c>
    </row>
    <row r="32" spans="2:15" s="90" customFormat="1" ht="25.5" x14ac:dyDescent="0.25">
      <c r="B32" s="17" t="s">
        <v>57</v>
      </c>
      <c r="C32" s="87" t="s">
        <v>58</v>
      </c>
      <c r="D32" s="59">
        <v>4.01</v>
      </c>
      <c r="E32" s="88">
        <v>0.4</v>
      </c>
      <c r="F32" s="88">
        <v>1.57</v>
      </c>
      <c r="G32" s="88">
        <v>1.72</v>
      </c>
      <c r="H32" s="89">
        <v>0.32</v>
      </c>
      <c r="I32" s="17" t="s">
        <v>57</v>
      </c>
      <c r="J32" s="87" t="s">
        <v>58</v>
      </c>
      <c r="K32" s="59">
        <v>5.22</v>
      </c>
      <c r="L32" s="88">
        <v>0.16</v>
      </c>
      <c r="M32" s="88">
        <v>1.36</v>
      </c>
      <c r="N32" s="88">
        <v>1.73</v>
      </c>
      <c r="O32" s="89">
        <v>1.96</v>
      </c>
    </row>
    <row r="33" spans="2:15" ht="25.5" x14ac:dyDescent="0.25">
      <c r="B33" s="7" t="s">
        <v>59</v>
      </c>
      <c r="C33" s="2" t="s">
        <v>60</v>
      </c>
      <c r="D33" s="50">
        <v>22.33</v>
      </c>
      <c r="E33" s="51">
        <v>1.67</v>
      </c>
      <c r="F33" s="51">
        <v>5.28</v>
      </c>
      <c r="G33" s="51">
        <v>14.77</v>
      </c>
      <c r="H33" s="52">
        <v>0.61</v>
      </c>
      <c r="I33" s="7" t="s">
        <v>59</v>
      </c>
      <c r="J33" s="2" t="s">
        <v>60</v>
      </c>
      <c r="K33" s="59">
        <v>22.62</v>
      </c>
      <c r="L33" s="60">
        <v>1.45</v>
      </c>
      <c r="M33" s="60">
        <v>6.04</v>
      </c>
      <c r="N33" s="60">
        <v>14.52</v>
      </c>
      <c r="O33" s="61">
        <v>0.61</v>
      </c>
    </row>
    <row r="34" spans="2:15" x14ac:dyDescent="0.25">
      <c r="B34" s="7" t="s">
        <v>61</v>
      </c>
      <c r="C34" s="2" t="s">
        <v>62</v>
      </c>
      <c r="D34" s="50">
        <v>0.23</v>
      </c>
      <c r="E34" s="51">
        <v>0</v>
      </c>
      <c r="F34" s="51">
        <v>0</v>
      </c>
      <c r="G34" s="51">
        <v>0</v>
      </c>
      <c r="H34" s="52">
        <v>0.22</v>
      </c>
      <c r="I34" s="7" t="s">
        <v>61</v>
      </c>
      <c r="J34" s="2" t="s">
        <v>62</v>
      </c>
      <c r="K34" s="59">
        <v>0.37</v>
      </c>
      <c r="L34" s="60">
        <v>0</v>
      </c>
      <c r="M34" s="60">
        <v>0</v>
      </c>
      <c r="N34" s="60">
        <v>0.01</v>
      </c>
      <c r="O34" s="61">
        <v>0.36</v>
      </c>
    </row>
    <row r="35" spans="2:15" ht="38.25" x14ac:dyDescent="0.25">
      <c r="B35" s="7" t="s">
        <v>63</v>
      </c>
      <c r="C35" s="2" t="s">
        <v>64</v>
      </c>
      <c r="D35" s="48">
        <v>0</v>
      </c>
      <c r="E35" s="53">
        <v>0</v>
      </c>
      <c r="F35" s="53">
        <v>0</v>
      </c>
      <c r="G35" s="53">
        <v>0</v>
      </c>
      <c r="H35" s="54">
        <v>0</v>
      </c>
      <c r="I35" s="7" t="s">
        <v>63</v>
      </c>
      <c r="J35" s="2" t="s">
        <v>64</v>
      </c>
      <c r="K35" s="57">
        <v>0</v>
      </c>
      <c r="L35" s="62">
        <v>0</v>
      </c>
      <c r="M35" s="62">
        <v>0</v>
      </c>
      <c r="N35" s="62">
        <v>0</v>
      </c>
      <c r="O35" s="63">
        <v>0</v>
      </c>
    </row>
    <row r="36" spans="2:15" s="90" customFormat="1" ht="25.5" x14ac:dyDescent="0.25">
      <c r="B36" s="17" t="s">
        <v>65</v>
      </c>
      <c r="C36" s="87" t="s">
        <v>66</v>
      </c>
      <c r="D36" s="59">
        <v>20.37</v>
      </c>
      <c r="E36" s="88">
        <v>4.83</v>
      </c>
      <c r="F36" s="88">
        <v>5.68</v>
      </c>
      <c r="G36" s="88">
        <v>8.5500000000000007</v>
      </c>
      <c r="H36" s="89">
        <v>1.3</v>
      </c>
      <c r="I36" s="17" t="s">
        <v>65</v>
      </c>
      <c r="J36" s="87" t="s">
        <v>66</v>
      </c>
      <c r="K36" s="59">
        <v>22.49</v>
      </c>
      <c r="L36" s="88">
        <v>5.42</v>
      </c>
      <c r="M36" s="88">
        <v>6.37</v>
      </c>
      <c r="N36" s="88">
        <v>9.43</v>
      </c>
      <c r="O36" s="89">
        <v>1.26</v>
      </c>
    </row>
    <row r="37" spans="2:15" ht="38.25" x14ac:dyDescent="0.25">
      <c r="B37" s="7" t="s">
        <v>67</v>
      </c>
      <c r="C37" s="2" t="s">
        <v>68</v>
      </c>
      <c r="D37" s="50">
        <v>2.56</v>
      </c>
      <c r="E37" s="51">
        <v>0.48</v>
      </c>
      <c r="F37" s="51">
        <v>0.37</v>
      </c>
      <c r="G37" s="51">
        <v>1.24</v>
      </c>
      <c r="H37" s="52">
        <v>0.47</v>
      </c>
      <c r="I37" s="7" t="s">
        <v>67</v>
      </c>
      <c r="J37" s="2" t="s">
        <v>68</v>
      </c>
      <c r="K37" s="59">
        <v>2</v>
      </c>
      <c r="L37" s="60">
        <v>0.1</v>
      </c>
      <c r="M37" s="60">
        <v>0.51</v>
      </c>
      <c r="N37" s="60">
        <v>1.26</v>
      </c>
      <c r="O37" s="61">
        <v>0.14000000000000001</v>
      </c>
    </row>
    <row r="38" spans="2:15" s="90" customFormat="1" ht="76.5" x14ac:dyDescent="0.25">
      <c r="B38" s="17" t="s">
        <v>69</v>
      </c>
      <c r="C38" s="78" t="s">
        <v>70</v>
      </c>
      <c r="D38" s="55">
        <v>2498.4499999999998</v>
      </c>
      <c r="E38" s="122">
        <v>498.22</v>
      </c>
      <c r="F38" s="122">
        <v>178.23</v>
      </c>
      <c r="G38" s="122">
        <v>1784.72</v>
      </c>
      <c r="H38" s="123">
        <v>37.29</v>
      </c>
      <c r="I38" s="17" t="s">
        <v>69</v>
      </c>
      <c r="J38" s="78" t="s">
        <v>70</v>
      </c>
      <c r="K38" s="55">
        <v>2462.4899999999998</v>
      </c>
      <c r="L38" s="122">
        <v>392.21</v>
      </c>
      <c r="M38" s="122">
        <v>179.93</v>
      </c>
      <c r="N38" s="122">
        <v>1855.54</v>
      </c>
      <c r="O38" s="123">
        <v>34.81</v>
      </c>
    </row>
    <row r="39" spans="2:15" x14ac:dyDescent="0.25">
      <c r="B39" s="7" t="s">
        <v>71</v>
      </c>
      <c r="C39" s="2" t="s">
        <v>72</v>
      </c>
      <c r="D39" s="46">
        <v>2227.31</v>
      </c>
      <c r="E39" s="47">
        <v>468.34</v>
      </c>
      <c r="F39" s="47">
        <v>131.44999999999999</v>
      </c>
      <c r="G39" s="47">
        <v>1602.39</v>
      </c>
      <c r="H39" s="49">
        <v>25.13</v>
      </c>
      <c r="I39" s="7" t="s">
        <v>71</v>
      </c>
      <c r="J39" s="2" t="s">
        <v>72</v>
      </c>
      <c r="K39" s="55">
        <v>2183.61</v>
      </c>
      <c r="L39" s="56">
        <v>368.45</v>
      </c>
      <c r="M39" s="56">
        <v>132.93</v>
      </c>
      <c r="N39" s="56">
        <v>1658.99</v>
      </c>
      <c r="O39" s="58">
        <v>23.23</v>
      </c>
    </row>
    <row r="40" spans="2:15" ht="51" x14ac:dyDescent="0.25">
      <c r="B40" s="7" t="s">
        <v>73</v>
      </c>
      <c r="C40" s="2" t="s">
        <v>74</v>
      </c>
      <c r="D40" s="46">
        <v>84.19</v>
      </c>
      <c r="E40" s="47">
        <v>5.62</v>
      </c>
      <c r="F40" s="47">
        <v>15.53</v>
      </c>
      <c r="G40" s="47">
        <v>58.42</v>
      </c>
      <c r="H40" s="49">
        <v>4.62</v>
      </c>
      <c r="I40" s="7" t="s">
        <v>73</v>
      </c>
      <c r="J40" s="2" t="s">
        <v>74</v>
      </c>
      <c r="K40" s="55">
        <v>88.28</v>
      </c>
      <c r="L40" s="56">
        <v>5.69</v>
      </c>
      <c r="M40" s="56">
        <v>16.23</v>
      </c>
      <c r="N40" s="56">
        <v>61.97</v>
      </c>
      <c r="O40" s="58">
        <v>4.3899999999999997</v>
      </c>
    </row>
    <row r="41" spans="2:15" ht="38.25" x14ac:dyDescent="0.25">
      <c r="B41" s="7" t="s">
        <v>75</v>
      </c>
      <c r="C41" s="2" t="s">
        <v>76</v>
      </c>
      <c r="D41" s="46">
        <v>1.01</v>
      </c>
      <c r="E41" s="47">
        <v>0.4</v>
      </c>
      <c r="F41" s="47">
        <v>0.05</v>
      </c>
      <c r="G41" s="47">
        <v>0.38</v>
      </c>
      <c r="H41" s="49">
        <v>0.17</v>
      </c>
      <c r="I41" s="7" t="s">
        <v>75</v>
      </c>
      <c r="J41" s="2" t="s">
        <v>76</v>
      </c>
      <c r="K41" s="55">
        <v>1.1299999999999999</v>
      </c>
      <c r="L41" s="56">
        <v>0.52</v>
      </c>
      <c r="M41" s="56">
        <v>0.05</v>
      </c>
      <c r="N41" s="56">
        <v>0.39</v>
      </c>
      <c r="O41" s="58">
        <v>0.17</v>
      </c>
    </row>
    <row r="42" spans="2:15" ht="25.5" x14ac:dyDescent="0.25">
      <c r="B42" s="7" t="s">
        <v>77</v>
      </c>
      <c r="C42" s="3" t="s">
        <v>78</v>
      </c>
      <c r="D42" s="46">
        <v>353.93</v>
      </c>
      <c r="E42" s="47">
        <v>46.02</v>
      </c>
      <c r="F42" s="47">
        <v>118.46</v>
      </c>
      <c r="G42" s="47">
        <v>145.69999999999999</v>
      </c>
      <c r="H42" s="49">
        <v>43.75</v>
      </c>
      <c r="I42" s="7" t="s">
        <v>77</v>
      </c>
      <c r="J42" s="3" t="s">
        <v>78</v>
      </c>
      <c r="K42" s="55">
        <v>351.55</v>
      </c>
      <c r="L42" s="56">
        <v>38.18</v>
      </c>
      <c r="M42" s="56">
        <v>117.15</v>
      </c>
      <c r="N42" s="56">
        <v>151.15</v>
      </c>
      <c r="O42" s="58">
        <v>45.07</v>
      </c>
    </row>
    <row r="43" spans="2:15" x14ac:dyDescent="0.25">
      <c r="B43" s="7" t="s">
        <v>79</v>
      </c>
      <c r="C43" s="2" t="s">
        <v>80</v>
      </c>
      <c r="D43" s="46">
        <v>35.78</v>
      </c>
      <c r="E43" s="47">
        <v>3.41</v>
      </c>
      <c r="F43" s="47">
        <v>5.53</v>
      </c>
      <c r="G43" s="47">
        <v>23.07</v>
      </c>
      <c r="H43" s="49">
        <v>3.77</v>
      </c>
      <c r="I43" s="7" t="s">
        <v>79</v>
      </c>
      <c r="J43" s="2" t="s">
        <v>80</v>
      </c>
      <c r="K43" s="55">
        <v>36.43</v>
      </c>
      <c r="L43" s="56">
        <v>3.69</v>
      </c>
      <c r="M43" s="56">
        <v>5.84</v>
      </c>
      <c r="N43" s="56">
        <v>23.03</v>
      </c>
      <c r="O43" s="58">
        <v>3.87</v>
      </c>
    </row>
    <row r="44" spans="2:15" ht="25.5" x14ac:dyDescent="0.25">
      <c r="B44" s="7" t="s">
        <v>81</v>
      </c>
      <c r="C44" s="3" t="s">
        <v>82</v>
      </c>
      <c r="D44" s="46">
        <v>2.64</v>
      </c>
      <c r="E44" s="47">
        <v>0</v>
      </c>
      <c r="F44" s="47">
        <v>0.19</v>
      </c>
      <c r="G44" s="47">
        <v>2.44</v>
      </c>
      <c r="H44" s="49">
        <v>0</v>
      </c>
      <c r="I44" s="7" t="s">
        <v>81</v>
      </c>
      <c r="J44" s="3" t="s">
        <v>82</v>
      </c>
      <c r="K44" s="55">
        <v>1.94</v>
      </c>
      <c r="L44" s="56">
        <v>0.05</v>
      </c>
      <c r="M44" s="56">
        <v>0.21</v>
      </c>
      <c r="N44" s="56">
        <v>1.68</v>
      </c>
      <c r="O44" s="58">
        <v>0</v>
      </c>
    </row>
    <row r="45" spans="2:15" ht="38.25" x14ac:dyDescent="0.25">
      <c r="B45" s="7" t="s">
        <v>83</v>
      </c>
      <c r="C45" s="3" t="s">
        <v>84</v>
      </c>
      <c r="D45" s="46">
        <v>355.7</v>
      </c>
      <c r="E45" s="47">
        <v>46.02</v>
      </c>
      <c r="F45" s="47">
        <v>118.62</v>
      </c>
      <c r="G45" s="47">
        <v>147.33000000000001</v>
      </c>
      <c r="H45" s="49">
        <v>43.73</v>
      </c>
      <c r="I45" s="7" t="s">
        <v>83</v>
      </c>
      <c r="J45" s="3" t="s">
        <v>84</v>
      </c>
      <c r="K45" s="55">
        <v>352.57</v>
      </c>
      <c r="L45" s="56">
        <v>38.19</v>
      </c>
      <c r="M45" s="56">
        <v>116.91</v>
      </c>
      <c r="N45" s="56">
        <v>152.41</v>
      </c>
      <c r="O45" s="58">
        <v>45.05</v>
      </c>
    </row>
    <row r="46" spans="2:15" x14ac:dyDescent="0.25">
      <c r="B46" s="7" t="s">
        <v>85</v>
      </c>
      <c r="C46" s="2" t="s">
        <v>86</v>
      </c>
      <c r="D46" s="46">
        <v>317.63</v>
      </c>
      <c r="E46" s="47">
        <v>42.59</v>
      </c>
      <c r="F46" s="47">
        <v>112.84</v>
      </c>
      <c r="G46" s="47">
        <v>122.35</v>
      </c>
      <c r="H46" s="49">
        <v>39.85</v>
      </c>
      <c r="I46" s="7" t="s">
        <v>85</v>
      </c>
      <c r="J46" s="2" t="s">
        <v>86</v>
      </c>
      <c r="K46" s="55">
        <v>314.51</v>
      </c>
      <c r="L46" s="56">
        <v>34.47</v>
      </c>
      <c r="M46" s="56">
        <v>111.18</v>
      </c>
      <c r="N46" s="56">
        <v>127.78</v>
      </c>
      <c r="O46" s="58">
        <v>41.07</v>
      </c>
    </row>
    <row r="47" spans="2:15" x14ac:dyDescent="0.25">
      <c r="B47" s="7" t="s">
        <v>87</v>
      </c>
      <c r="C47" s="2" t="s">
        <v>88</v>
      </c>
      <c r="D47" s="46">
        <v>12.31</v>
      </c>
      <c r="E47" s="47">
        <v>2.25</v>
      </c>
      <c r="F47" s="47">
        <v>1.97</v>
      </c>
      <c r="G47" s="47">
        <v>6.6</v>
      </c>
      <c r="H47" s="49">
        <v>1.49</v>
      </c>
      <c r="I47" s="7" t="s">
        <v>87</v>
      </c>
      <c r="J47" s="2" t="s">
        <v>88</v>
      </c>
      <c r="K47" s="55">
        <v>11.69</v>
      </c>
      <c r="L47" s="56">
        <v>1.77</v>
      </c>
      <c r="M47" s="56">
        <v>1.86</v>
      </c>
      <c r="N47" s="56">
        <v>6.5</v>
      </c>
      <c r="O47" s="58">
        <v>1.56</v>
      </c>
    </row>
    <row r="48" spans="2:15" x14ac:dyDescent="0.25">
      <c r="B48" s="7" t="s">
        <v>89</v>
      </c>
      <c r="C48" s="2" t="s">
        <v>90</v>
      </c>
      <c r="D48" s="46">
        <v>24.04</v>
      </c>
      <c r="E48" s="47">
        <v>1.1299999999999999</v>
      </c>
      <c r="F48" s="47">
        <v>3.71</v>
      </c>
      <c r="G48" s="47">
        <v>16.940000000000001</v>
      </c>
      <c r="H48" s="49">
        <v>2.27</v>
      </c>
      <c r="I48" s="7" t="s">
        <v>89</v>
      </c>
      <c r="J48" s="2" t="s">
        <v>90</v>
      </c>
      <c r="K48" s="55">
        <v>24.28</v>
      </c>
      <c r="L48" s="56">
        <v>1.86</v>
      </c>
      <c r="M48" s="56">
        <v>3.73</v>
      </c>
      <c r="N48" s="56">
        <v>16.399999999999999</v>
      </c>
      <c r="O48" s="58">
        <v>2.29</v>
      </c>
    </row>
    <row r="49" spans="2:15" x14ac:dyDescent="0.25">
      <c r="B49" s="7" t="s">
        <v>91</v>
      </c>
      <c r="C49" s="2" t="s">
        <v>92</v>
      </c>
      <c r="D49" s="46">
        <v>1.72</v>
      </c>
      <c r="E49" s="47">
        <v>0.05</v>
      </c>
      <c r="F49" s="47">
        <v>0.11</v>
      </c>
      <c r="G49" s="47">
        <v>1.44</v>
      </c>
      <c r="H49" s="49">
        <v>0.13</v>
      </c>
      <c r="I49" s="7" t="s">
        <v>91</v>
      </c>
      <c r="J49" s="2" t="s">
        <v>92</v>
      </c>
      <c r="K49" s="55">
        <v>2.09</v>
      </c>
      <c r="L49" s="56">
        <v>0.1</v>
      </c>
      <c r="M49" s="56">
        <v>0.13</v>
      </c>
      <c r="N49" s="56">
        <v>1.73</v>
      </c>
      <c r="O49" s="58">
        <v>0.13</v>
      </c>
    </row>
    <row r="50" spans="2:15" ht="51" x14ac:dyDescent="0.25">
      <c r="B50" s="7" t="s">
        <v>93</v>
      </c>
      <c r="C50" s="3" t="s">
        <v>94</v>
      </c>
      <c r="D50" s="46">
        <v>335.47</v>
      </c>
      <c r="E50" s="47">
        <v>45.31</v>
      </c>
      <c r="F50" s="47">
        <v>115.64</v>
      </c>
      <c r="G50" s="47">
        <v>132.76</v>
      </c>
      <c r="H50" s="49">
        <v>41.76</v>
      </c>
      <c r="I50" s="7" t="s">
        <v>93</v>
      </c>
      <c r="J50" s="3" t="s">
        <v>94</v>
      </c>
      <c r="K50" s="55">
        <v>331.85</v>
      </c>
      <c r="L50" s="56">
        <v>36.78</v>
      </c>
      <c r="M50" s="56">
        <v>113.77</v>
      </c>
      <c r="N50" s="56">
        <v>138.25</v>
      </c>
      <c r="O50" s="58">
        <v>43.06</v>
      </c>
    </row>
    <row r="51" spans="2:15" x14ac:dyDescent="0.25">
      <c r="B51" s="7" t="s">
        <v>95</v>
      </c>
      <c r="C51" s="2" t="s">
        <v>86</v>
      </c>
      <c r="D51" s="46">
        <v>317.63</v>
      </c>
      <c r="E51" s="47">
        <v>42.59</v>
      </c>
      <c r="F51" s="47">
        <v>112.84</v>
      </c>
      <c r="G51" s="47">
        <v>122.35</v>
      </c>
      <c r="H51" s="49">
        <v>39.85</v>
      </c>
      <c r="I51" s="7" t="s">
        <v>95</v>
      </c>
      <c r="J51" s="2" t="s">
        <v>86</v>
      </c>
      <c r="K51" s="55">
        <v>314.51</v>
      </c>
      <c r="L51" s="56">
        <v>34.47</v>
      </c>
      <c r="M51" s="56">
        <v>111.18</v>
      </c>
      <c r="N51" s="56">
        <v>127.78</v>
      </c>
      <c r="O51" s="58">
        <v>41.07</v>
      </c>
    </row>
    <row r="52" spans="2:15" x14ac:dyDescent="0.25">
      <c r="B52" s="7" t="s">
        <v>96</v>
      </c>
      <c r="C52" s="2" t="s">
        <v>88</v>
      </c>
      <c r="D52" s="46">
        <v>12.31</v>
      </c>
      <c r="E52" s="47">
        <v>2.25</v>
      </c>
      <c r="F52" s="47">
        <v>1.97</v>
      </c>
      <c r="G52" s="47">
        <v>6.6</v>
      </c>
      <c r="H52" s="47">
        <v>1.49</v>
      </c>
      <c r="I52" s="7" t="s">
        <v>96</v>
      </c>
      <c r="J52" s="2" t="s">
        <v>88</v>
      </c>
      <c r="K52" s="55">
        <v>11.69</v>
      </c>
      <c r="L52" s="56">
        <v>1.77</v>
      </c>
      <c r="M52" s="56">
        <v>1.86</v>
      </c>
      <c r="N52" s="56">
        <v>6.5</v>
      </c>
      <c r="O52" s="56">
        <v>1.56</v>
      </c>
    </row>
    <row r="53" spans="2:15" x14ac:dyDescent="0.25">
      <c r="B53" s="7" t="s">
        <v>97</v>
      </c>
      <c r="C53" s="2" t="s">
        <v>90</v>
      </c>
      <c r="D53" s="46">
        <v>5.54</v>
      </c>
      <c r="E53" s="47">
        <v>0.46</v>
      </c>
      <c r="F53" s="47">
        <v>0.84</v>
      </c>
      <c r="G53" s="47">
        <v>3.81</v>
      </c>
      <c r="H53" s="47">
        <v>0.43</v>
      </c>
      <c r="I53" s="7" t="s">
        <v>97</v>
      </c>
      <c r="J53" s="2" t="s">
        <v>90</v>
      </c>
      <c r="K53" s="55">
        <v>5.65</v>
      </c>
      <c r="L53" s="56">
        <v>0.54</v>
      </c>
      <c r="M53" s="56">
        <v>0.73</v>
      </c>
      <c r="N53" s="56">
        <v>3.96</v>
      </c>
      <c r="O53" s="56">
        <v>0.43</v>
      </c>
    </row>
    <row r="54" spans="2:15" ht="39.75" customHeight="1" x14ac:dyDescent="0.25">
      <c r="B54" s="93" t="s">
        <v>183</v>
      </c>
      <c r="C54" s="94"/>
      <c r="D54" s="94"/>
      <c r="E54" s="94"/>
      <c r="F54" s="94"/>
      <c r="G54" s="94"/>
      <c r="H54" s="95"/>
      <c r="I54" s="93" t="s">
        <v>194</v>
      </c>
      <c r="J54" s="94"/>
      <c r="K54" s="94"/>
      <c r="L54" s="94"/>
      <c r="M54" s="94"/>
      <c r="N54" s="94"/>
      <c r="O54" s="95"/>
    </row>
    <row r="55" spans="2:15" ht="25.5" x14ac:dyDescent="0.25">
      <c r="B55" s="7" t="s">
        <v>98</v>
      </c>
      <c r="C55" s="3" t="s">
        <v>99</v>
      </c>
      <c r="D55" s="66">
        <v>54.96</v>
      </c>
      <c r="E55" s="67">
        <v>6.47</v>
      </c>
      <c r="F55" s="67">
        <v>14.92</v>
      </c>
      <c r="G55" s="67">
        <v>28.93</v>
      </c>
      <c r="H55" s="68">
        <v>4.6399999999999997</v>
      </c>
      <c r="I55" s="7" t="s">
        <v>98</v>
      </c>
      <c r="J55" s="3" t="s">
        <v>99</v>
      </c>
      <c r="K55" s="71">
        <v>56.53</v>
      </c>
      <c r="L55" s="72">
        <v>6.76</v>
      </c>
      <c r="M55" s="72">
        <v>14.94</v>
      </c>
      <c r="N55" s="72">
        <v>30.08</v>
      </c>
      <c r="O55" s="73">
        <v>4.75</v>
      </c>
    </row>
    <row r="56" spans="2:15" s="90" customFormat="1" ht="25.5" x14ac:dyDescent="0.25">
      <c r="B56" s="17" t="s">
        <v>100</v>
      </c>
      <c r="C56" s="78" t="s">
        <v>101</v>
      </c>
      <c r="D56" s="55">
        <v>149.40899999999999</v>
      </c>
      <c r="E56" s="124" t="s">
        <v>16</v>
      </c>
      <c r="F56" s="125"/>
      <c r="G56" s="125"/>
      <c r="H56" s="126"/>
      <c r="I56" s="17" t="s">
        <v>100</v>
      </c>
      <c r="J56" s="78" t="s">
        <v>101</v>
      </c>
      <c r="K56" s="55">
        <v>147.18700000000001</v>
      </c>
      <c r="L56" s="124" t="s">
        <v>16</v>
      </c>
      <c r="M56" s="125"/>
      <c r="N56" s="125"/>
      <c r="O56" s="126"/>
    </row>
    <row r="57" spans="2:15" s="90" customFormat="1" ht="114.75" x14ac:dyDescent="0.25">
      <c r="B57" s="17" t="s">
        <v>102</v>
      </c>
      <c r="C57" s="78" t="s">
        <v>103</v>
      </c>
      <c r="D57" s="74">
        <v>0.76</v>
      </c>
      <c r="E57" s="124" t="s">
        <v>16</v>
      </c>
      <c r="F57" s="125"/>
      <c r="G57" s="125"/>
      <c r="H57" s="126"/>
      <c r="I57" s="17" t="s">
        <v>102</v>
      </c>
      <c r="J57" s="78" t="s">
        <v>103</v>
      </c>
      <c r="K57" s="74">
        <v>0.79</v>
      </c>
      <c r="L57" s="124" t="s">
        <v>16</v>
      </c>
      <c r="M57" s="125"/>
      <c r="N57" s="125"/>
      <c r="O57" s="126"/>
    </row>
    <row r="58" spans="2:15" x14ac:dyDescent="0.25">
      <c r="B58" s="7" t="s">
        <v>104</v>
      </c>
      <c r="C58" s="2" t="s">
        <v>105</v>
      </c>
      <c r="D58" s="64">
        <v>0.68</v>
      </c>
      <c r="E58" s="109" t="s">
        <v>16</v>
      </c>
      <c r="F58" s="110"/>
      <c r="G58" s="110"/>
      <c r="H58" s="111"/>
      <c r="I58" s="7" t="s">
        <v>104</v>
      </c>
      <c r="J58" s="2" t="s">
        <v>105</v>
      </c>
      <c r="K58" s="69">
        <v>0.66</v>
      </c>
      <c r="L58" s="109" t="s">
        <v>16</v>
      </c>
      <c r="M58" s="110"/>
      <c r="N58" s="110"/>
      <c r="O58" s="111"/>
    </row>
    <row r="59" spans="2:15" x14ac:dyDescent="0.25">
      <c r="B59" s="7" t="s">
        <v>106</v>
      </c>
      <c r="C59" s="4" t="s">
        <v>107</v>
      </c>
      <c r="D59" s="64">
        <v>0.09</v>
      </c>
      <c r="E59" s="109" t="s">
        <v>16</v>
      </c>
      <c r="F59" s="110"/>
      <c r="G59" s="110"/>
      <c r="H59" s="111"/>
      <c r="I59" s="7" t="s">
        <v>106</v>
      </c>
      <c r="J59" s="4" t="s">
        <v>107</v>
      </c>
      <c r="K59" s="69">
        <v>0.09</v>
      </c>
      <c r="L59" s="109" t="s">
        <v>16</v>
      </c>
      <c r="M59" s="110"/>
      <c r="N59" s="110"/>
      <c r="O59" s="111"/>
    </row>
    <row r="60" spans="2:15" x14ac:dyDescent="0.25">
      <c r="B60" s="7" t="s">
        <v>108</v>
      </c>
      <c r="C60" s="4" t="s">
        <v>109</v>
      </c>
      <c r="D60" s="64">
        <v>0.38</v>
      </c>
      <c r="E60" s="109" t="s">
        <v>16</v>
      </c>
      <c r="F60" s="110"/>
      <c r="G60" s="110"/>
      <c r="H60" s="111"/>
      <c r="I60" s="7" t="s">
        <v>108</v>
      </c>
      <c r="J60" s="4" t="s">
        <v>109</v>
      </c>
      <c r="K60" s="69">
        <v>0.35</v>
      </c>
      <c r="L60" s="109" t="s">
        <v>16</v>
      </c>
      <c r="M60" s="110"/>
      <c r="N60" s="110"/>
      <c r="O60" s="111"/>
    </row>
    <row r="61" spans="2:15" ht="25.5" x14ac:dyDescent="0.25">
      <c r="B61" s="7" t="s">
        <v>110</v>
      </c>
      <c r="C61" s="4" t="s">
        <v>111</v>
      </c>
      <c r="D61" s="64">
        <v>0.08</v>
      </c>
      <c r="E61" s="109" t="s">
        <v>16</v>
      </c>
      <c r="F61" s="110"/>
      <c r="G61" s="110"/>
      <c r="H61" s="111"/>
      <c r="I61" s="7" t="s">
        <v>110</v>
      </c>
      <c r="J61" s="4" t="s">
        <v>111</v>
      </c>
      <c r="K61" s="69">
        <v>0.1</v>
      </c>
      <c r="L61" s="109" t="s">
        <v>16</v>
      </c>
      <c r="M61" s="110"/>
      <c r="N61" s="110"/>
      <c r="O61" s="111"/>
    </row>
    <row r="62" spans="2:15" x14ac:dyDescent="0.25">
      <c r="B62" s="7" t="s">
        <v>112</v>
      </c>
      <c r="C62" s="4" t="s">
        <v>113</v>
      </c>
      <c r="D62" s="64">
        <v>0.19</v>
      </c>
      <c r="E62" s="109" t="s">
        <v>16</v>
      </c>
      <c r="F62" s="110"/>
      <c r="G62" s="110"/>
      <c r="H62" s="111"/>
      <c r="I62" s="7" t="s">
        <v>112</v>
      </c>
      <c r="J62" s="4" t="s">
        <v>113</v>
      </c>
      <c r="K62" s="69">
        <v>0.2</v>
      </c>
      <c r="L62" s="109" t="s">
        <v>16</v>
      </c>
      <c r="M62" s="110"/>
      <c r="N62" s="110"/>
      <c r="O62" s="111"/>
    </row>
    <row r="63" spans="2:15" ht="25.5" x14ac:dyDescent="0.25">
      <c r="B63" s="7" t="s">
        <v>114</v>
      </c>
      <c r="C63" s="4" t="s">
        <v>115</v>
      </c>
      <c r="D63" s="64">
        <v>0.04</v>
      </c>
      <c r="E63" s="109" t="s">
        <v>16</v>
      </c>
      <c r="F63" s="110"/>
      <c r="G63" s="110"/>
      <c r="H63" s="111"/>
      <c r="I63" s="7" t="s">
        <v>114</v>
      </c>
      <c r="J63" s="4" t="s">
        <v>115</v>
      </c>
      <c r="K63" s="69">
        <v>0.03</v>
      </c>
      <c r="L63" s="109" t="s">
        <v>16</v>
      </c>
      <c r="M63" s="110"/>
      <c r="N63" s="110"/>
      <c r="O63" s="111"/>
    </row>
    <row r="64" spans="2:15" x14ac:dyDescent="0.25">
      <c r="B64" s="7" t="s">
        <v>116</v>
      </c>
      <c r="C64" s="4" t="s">
        <v>117</v>
      </c>
      <c r="D64" s="64">
        <v>0.04</v>
      </c>
      <c r="E64" s="99" t="s">
        <v>16</v>
      </c>
      <c r="F64" s="100"/>
      <c r="G64" s="100"/>
      <c r="H64" s="101"/>
      <c r="I64" s="7" t="s">
        <v>116</v>
      </c>
      <c r="J64" s="4" t="s">
        <v>117</v>
      </c>
      <c r="K64" s="69">
        <v>0.04</v>
      </c>
      <c r="L64" s="99" t="s">
        <v>16</v>
      </c>
      <c r="M64" s="100"/>
      <c r="N64" s="100"/>
      <c r="O64" s="101"/>
    </row>
    <row r="65" spans="2:15" x14ac:dyDescent="0.25">
      <c r="B65" s="7" t="s">
        <v>118</v>
      </c>
      <c r="C65" s="2" t="s">
        <v>119</v>
      </c>
      <c r="D65" s="64">
        <v>4.4999999999999998E-2</v>
      </c>
      <c r="E65" s="99" t="s">
        <v>16</v>
      </c>
      <c r="F65" s="100"/>
      <c r="G65" s="100"/>
      <c r="H65" s="101"/>
      <c r="I65" s="7" t="s">
        <v>118</v>
      </c>
      <c r="J65" s="2" t="s">
        <v>119</v>
      </c>
      <c r="K65" s="69">
        <v>5.0999999999999997E-2</v>
      </c>
      <c r="L65" s="99" t="s">
        <v>16</v>
      </c>
      <c r="M65" s="100"/>
      <c r="N65" s="100"/>
      <c r="O65" s="101"/>
    </row>
    <row r="66" spans="2:15" ht="25.5" x14ac:dyDescent="0.25">
      <c r="B66" s="7" t="s">
        <v>120</v>
      </c>
      <c r="C66" s="2" t="s">
        <v>121</v>
      </c>
      <c r="D66" s="64">
        <v>0.12</v>
      </c>
      <c r="E66" s="99" t="s">
        <v>16</v>
      </c>
      <c r="F66" s="100"/>
      <c r="G66" s="100"/>
      <c r="H66" s="101"/>
      <c r="I66" s="7" t="s">
        <v>120</v>
      </c>
      <c r="J66" s="2" t="s">
        <v>121</v>
      </c>
      <c r="K66" s="69">
        <v>0.12</v>
      </c>
      <c r="L66" s="99" t="s">
        <v>16</v>
      </c>
      <c r="M66" s="100"/>
      <c r="N66" s="100"/>
      <c r="O66" s="101"/>
    </row>
    <row r="67" spans="2:15" x14ac:dyDescent="0.25">
      <c r="B67" s="7" t="s">
        <v>122</v>
      </c>
      <c r="C67" s="4" t="s">
        <v>123</v>
      </c>
      <c r="D67" s="64">
        <v>0.02</v>
      </c>
      <c r="E67" s="99" t="s">
        <v>16</v>
      </c>
      <c r="F67" s="100"/>
      <c r="G67" s="100"/>
      <c r="H67" s="101"/>
      <c r="I67" s="7" t="s">
        <v>122</v>
      </c>
      <c r="J67" s="4" t="s">
        <v>123</v>
      </c>
      <c r="K67" s="69">
        <v>0.02</v>
      </c>
      <c r="L67" s="99" t="s">
        <v>16</v>
      </c>
      <c r="M67" s="100"/>
      <c r="N67" s="100"/>
      <c r="O67" s="101"/>
    </row>
    <row r="68" spans="2:15" x14ac:dyDescent="0.25">
      <c r="B68" s="7" t="s">
        <v>124</v>
      </c>
      <c r="C68" s="4" t="s">
        <v>125</v>
      </c>
      <c r="D68" s="64">
        <v>0.03</v>
      </c>
      <c r="E68" s="99" t="s">
        <v>16</v>
      </c>
      <c r="F68" s="100"/>
      <c r="G68" s="100"/>
      <c r="H68" s="101"/>
      <c r="I68" s="7" t="s">
        <v>124</v>
      </c>
      <c r="J68" s="4" t="s">
        <v>125</v>
      </c>
      <c r="K68" s="69">
        <v>0.03</v>
      </c>
      <c r="L68" s="99" t="s">
        <v>16</v>
      </c>
      <c r="M68" s="100"/>
      <c r="N68" s="100"/>
      <c r="O68" s="101"/>
    </row>
    <row r="69" spans="2:15" ht="25.5" x14ac:dyDescent="0.25">
      <c r="B69" s="7" t="s">
        <v>126</v>
      </c>
      <c r="C69" s="4" t="s">
        <v>127</v>
      </c>
      <c r="D69" s="64">
        <v>0</v>
      </c>
      <c r="E69" s="99" t="s">
        <v>16</v>
      </c>
      <c r="F69" s="100"/>
      <c r="G69" s="100"/>
      <c r="H69" s="101"/>
      <c r="I69" s="7" t="s">
        <v>126</v>
      </c>
      <c r="J69" s="4" t="s">
        <v>127</v>
      </c>
      <c r="K69" s="69">
        <v>0</v>
      </c>
      <c r="L69" s="99" t="s">
        <v>16</v>
      </c>
      <c r="M69" s="100"/>
      <c r="N69" s="100"/>
      <c r="O69" s="101"/>
    </row>
    <row r="70" spans="2:15" x14ac:dyDescent="0.25">
      <c r="B70" s="7" t="s">
        <v>128</v>
      </c>
      <c r="C70" s="4" t="s">
        <v>129</v>
      </c>
      <c r="D70" s="65">
        <v>0.06</v>
      </c>
      <c r="E70" s="99" t="s">
        <v>16</v>
      </c>
      <c r="F70" s="100"/>
      <c r="G70" s="100"/>
      <c r="H70" s="101"/>
      <c r="I70" s="7" t="s">
        <v>128</v>
      </c>
      <c r="J70" s="4" t="s">
        <v>129</v>
      </c>
      <c r="K70" s="70">
        <v>0.06</v>
      </c>
      <c r="L70" s="99" t="s">
        <v>16</v>
      </c>
      <c r="M70" s="100"/>
      <c r="N70" s="100"/>
      <c r="O70" s="101"/>
    </row>
    <row r="71" spans="2:15" ht="25.5" x14ac:dyDescent="0.25">
      <c r="B71" s="7" t="s">
        <v>130</v>
      </c>
      <c r="C71" s="4" t="s">
        <v>131</v>
      </c>
      <c r="D71" s="64">
        <v>0.04</v>
      </c>
      <c r="E71" s="99" t="s">
        <v>16</v>
      </c>
      <c r="F71" s="100"/>
      <c r="G71" s="100"/>
      <c r="H71" s="101"/>
      <c r="I71" s="7" t="s">
        <v>130</v>
      </c>
      <c r="J71" s="4" t="s">
        <v>131</v>
      </c>
      <c r="K71" s="69">
        <v>0.04</v>
      </c>
      <c r="L71" s="99" t="s">
        <v>16</v>
      </c>
      <c r="M71" s="100"/>
      <c r="N71" s="100"/>
      <c r="O71" s="101"/>
    </row>
    <row r="72" spans="2:15" x14ac:dyDescent="0.25">
      <c r="B72" s="7" t="s">
        <v>132</v>
      </c>
      <c r="C72" s="4" t="s">
        <v>133</v>
      </c>
      <c r="D72" s="64">
        <v>0</v>
      </c>
      <c r="E72" s="99" t="s">
        <v>16</v>
      </c>
      <c r="F72" s="100"/>
      <c r="G72" s="100"/>
      <c r="H72" s="101"/>
      <c r="I72" s="7" t="s">
        <v>132</v>
      </c>
      <c r="J72" s="4" t="s">
        <v>133</v>
      </c>
      <c r="K72" s="69">
        <v>0</v>
      </c>
      <c r="L72" s="99" t="s">
        <v>16</v>
      </c>
      <c r="M72" s="100"/>
      <c r="N72" s="100"/>
      <c r="O72" s="101"/>
    </row>
    <row r="73" spans="2:15" ht="25.5" x14ac:dyDescent="0.25">
      <c r="B73" s="7" t="s">
        <v>134</v>
      </c>
      <c r="C73" s="4" t="s">
        <v>135</v>
      </c>
      <c r="D73" s="64">
        <v>0.01</v>
      </c>
      <c r="E73" s="99" t="s">
        <v>16</v>
      </c>
      <c r="F73" s="100"/>
      <c r="G73" s="100"/>
      <c r="H73" s="101"/>
      <c r="I73" s="7" t="s">
        <v>134</v>
      </c>
      <c r="J73" s="4" t="s">
        <v>135</v>
      </c>
      <c r="K73" s="69">
        <v>0.02</v>
      </c>
      <c r="L73" s="99" t="s">
        <v>16</v>
      </c>
      <c r="M73" s="100"/>
      <c r="N73" s="100"/>
      <c r="O73" s="101"/>
    </row>
    <row r="74" spans="2:15" ht="25.5" x14ac:dyDescent="0.25">
      <c r="B74" s="7" t="s">
        <v>136</v>
      </c>
      <c r="C74" s="2" t="s">
        <v>137</v>
      </c>
      <c r="D74" s="64">
        <v>0.11</v>
      </c>
      <c r="E74" s="99" t="s">
        <v>16</v>
      </c>
      <c r="F74" s="100"/>
      <c r="G74" s="100"/>
      <c r="H74" s="101"/>
      <c r="I74" s="7" t="s">
        <v>136</v>
      </c>
      <c r="J74" s="2" t="s">
        <v>137</v>
      </c>
      <c r="K74" s="69">
        <v>0.11</v>
      </c>
      <c r="L74" s="99" t="s">
        <v>16</v>
      </c>
      <c r="M74" s="100"/>
      <c r="N74" s="100"/>
      <c r="O74" s="101"/>
    </row>
    <row r="75" spans="2:15" ht="25.5" x14ac:dyDescent="0.25">
      <c r="B75" s="7" t="s">
        <v>138</v>
      </c>
      <c r="C75" s="4" t="s">
        <v>139</v>
      </c>
      <c r="D75" s="64">
        <v>0.02</v>
      </c>
      <c r="E75" s="99" t="s">
        <v>16</v>
      </c>
      <c r="F75" s="100"/>
      <c r="G75" s="100"/>
      <c r="H75" s="101"/>
      <c r="I75" s="7" t="s">
        <v>138</v>
      </c>
      <c r="J75" s="4" t="s">
        <v>139</v>
      </c>
      <c r="K75" s="69">
        <v>0.02</v>
      </c>
      <c r="L75" s="99" t="s">
        <v>16</v>
      </c>
      <c r="M75" s="100"/>
      <c r="N75" s="100"/>
      <c r="O75" s="101"/>
    </row>
    <row r="76" spans="2:15" ht="25.5" x14ac:dyDescent="0.25">
      <c r="B76" s="7" t="s">
        <v>140</v>
      </c>
      <c r="C76" s="4" t="s">
        <v>141</v>
      </c>
      <c r="D76" s="65">
        <v>7.0000000000000007E-2</v>
      </c>
      <c r="E76" s="99" t="s">
        <v>16</v>
      </c>
      <c r="F76" s="100"/>
      <c r="G76" s="100"/>
      <c r="H76" s="101"/>
      <c r="I76" s="7" t="s">
        <v>140</v>
      </c>
      <c r="J76" s="4" t="s">
        <v>141</v>
      </c>
      <c r="K76" s="70">
        <v>7.0000000000000007E-2</v>
      </c>
      <c r="L76" s="99" t="s">
        <v>16</v>
      </c>
      <c r="M76" s="100"/>
      <c r="N76" s="100"/>
      <c r="O76" s="101"/>
    </row>
    <row r="77" spans="2:15" ht="25.5" x14ac:dyDescent="0.25">
      <c r="B77" s="7" t="s">
        <v>142</v>
      </c>
      <c r="C77" s="4" t="s">
        <v>143</v>
      </c>
      <c r="D77" s="64">
        <v>0</v>
      </c>
      <c r="E77" s="99" t="s">
        <v>16</v>
      </c>
      <c r="F77" s="100"/>
      <c r="G77" s="100"/>
      <c r="H77" s="101"/>
      <c r="I77" s="7" t="s">
        <v>142</v>
      </c>
      <c r="J77" s="4" t="s">
        <v>143</v>
      </c>
      <c r="K77" s="69">
        <v>0</v>
      </c>
      <c r="L77" s="99" t="s">
        <v>16</v>
      </c>
      <c r="M77" s="100"/>
      <c r="N77" s="100"/>
      <c r="O77" s="101"/>
    </row>
    <row r="78" spans="2:15" ht="25.5" x14ac:dyDescent="0.25">
      <c r="B78" s="7" t="s">
        <v>144</v>
      </c>
      <c r="C78" s="2" t="s">
        <v>145</v>
      </c>
      <c r="D78" s="64">
        <v>0.13</v>
      </c>
      <c r="E78" s="99" t="s">
        <v>16</v>
      </c>
      <c r="F78" s="100"/>
      <c r="G78" s="100"/>
      <c r="H78" s="101"/>
      <c r="I78" s="7" t="s">
        <v>144</v>
      </c>
      <c r="J78" s="2" t="s">
        <v>145</v>
      </c>
      <c r="K78" s="69">
        <v>0.15</v>
      </c>
      <c r="L78" s="99" t="s">
        <v>16</v>
      </c>
      <c r="M78" s="100"/>
      <c r="N78" s="100"/>
      <c r="O78" s="101"/>
    </row>
    <row r="79" spans="2:15" ht="25.5" x14ac:dyDescent="0.25">
      <c r="B79" s="7" t="s">
        <v>146</v>
      </c>
      <c r="C79" s="4" t="s">
        <v>147</v>
      </c>
      <c r="D79" s="64">
        <v>0.12</v>
      </c>
      <c r="E79" s="99" t="s">
        <v>16</v>
      </c>
      <c r="F79" s="100"/>
      <c r="G79" s="100"/>
      <c r="H79" s="101"/>
      <c r="I79" s="7" t="s">
        <v>146</v>
      </c>
      <c r="J79" s="4" t="s">
        <v>147</v>
      </c>
      <c r="K79" s="69">
        <v>0.13</v>
      </c>
      <c r="L79" s="99" t="s">
        <v>16</v>
      </c>
      <c r="M79" s="100"/>
      <c r="N79" s="100"/>
      <c r="O79" s="101"/>
    </row>
    <row r="80" spans="2:15" ht="25.5" x14ac:dyDescent="0.25">
      <c r="B80" s="7" t="s">
        <v>148</v>
      </c>
      <c r="C80" s="4" t="s">
        <v>149</v>
      </c>
      <c r="D80" s="64">
        <v>0.01</v>
      </c>
      <c r="E80" s="99" t="s">
        <v>16</v>
      </c>
      <c r="F80" s="100"/>
      <c r="G80" s="100"/>
      <c r="H80" s="101"/>
      <c r="I80" s="7" t="s">
        <v>148</v>
      </c>
      <c r="J80" s="4" t="s">
        <v>149</v>
      </c>
      <c r="K80" s="69">
        <v>0.01</v>
      </c>
      <c r="L80" s="99" t="s">
        <v>16</v>
      </c>
      <c r="M80" s="100"/>
      <c r="N80" s="100"/>
      <c r="O80" s="101"/>
    </row>
    <row r="81" spans="2:15" ht="25.5" x14ac:dyDescent="0.25">
      <c r="B81" s="7" t="s">
        <v>150</v>
      </c>
      <c r="C81" s="4" t="s">
        <v>151</v>
      </c>
      <c r="D81" s="64">
        <v>0.04</v>
      </c>
      <c r="E81" s="99" t="s">
        <v>16</v>
      </c>
      <c r="F81" s="100"/>
      <c r="G81" s="100"/>
      <c r="H81" s="101"/>
      <c r="I81" s="7" t="s">
        <v>150</v>
      </c>
      <c r="J81" s="4" t="s">
        <v>151</v>
      </c>
      <c r="K81" s="69">
        <v>0.05</v>
      </c>
      <c r="L81" s="99" t="s">
        <v>16</v>
      </c>
      <c r="M81" s="100"/>
      <c r="N81" s="100"/>
      <c r="O81" s="101"/>
    </row>
    <row r="82" spans="2:15" ht="38.25" x14ac:dyDescent="0.25">
      <c r="B82" s="7" t="s">
        <v>152</v>
      </c>
      <c r="C82" s="2" t="s">
        <v>153</v>
      </c>
      <c r="D82" s="64">
        <v>0</v>
      </c>
      <c r="E82" s="99" t="s">
        <v>16</v>
      </c>
      <c r="F82" s="100"/>
      <c r="G82" s="100"/>
      <c r="H82" s="101"/>
      <c r="I82" s="7" t="s">
        <v>152</v>
      </c>
      <c r="J82" s="2" t="s">
        <v>153</v>
      </c>
      <c r="K82" s="69">
        <v>0</v>
      </c>
      <c r="L82" s="99" t="s">
        <v>16</v>
      </c>
      <c r="M82" s="100"/>
      <c r="N82" s="100"/>
      <c r="O82" s="101"/>
    </row>
    <row r="83" spans="2:15" x14ac:dyDescent="0.25">
      <c r="B83" s="7" t="s">
        <v>154</v>
      </c>
      <c r="C83" s="2" t="s">
        <v>155</v>
      </c>
      <c r="D83" s="64">
        <v>0.06</v>
      </c>
      <c r="E83" s="99" t="s">
        <v>16</v>
      </c>
      <c r="F83" s="100"/>
      <c r="G83" s="100"/>
      <c r="H83" s="101"/>
      <c r="I83" s="7" t="s">
        <v>154</v>
      </c>
      <c r="J83" s="2" t="s">
        <v>155</v>
      </c>
      <c r="K83" s="69">
        <v>7.0000000000000007E-2</v>
      </c>
      <c r="L83" s="99" t="s">
        <v>16</v>
      </c>
      <c r="M83" s="100"/>
      <c r="N83" s="100"/>
      <c r="O83" s="101"/>
    </row>
    <row r="84" spans="2:15" ht="318.75" x14ac:dyDescent="0.25">
      <c r="B84" s="8" t="s">
        <v>156</v>
      </c>
      <c r="C84" s="2" t="s">
        <v>157</v>
      </c>
      <c r="D84" s="106" t="s">
        <v>185</v>
      </c>
      <c r="E84" s="104" t="s">
        <v>16</v>
      </c>
      <c r="F84" s="104"/>
      <c r="G84" s="104"/>
      <c r="H84" s="105"/>
      <c r="I84" s="8" t="s">
        <v>156</v>
      </c>
      <c r="J84" s="2" t="s">
        <v>157</v>
      </c>
      <c r="K84" s="106" t="s">
        <v>185</v>
      </c>
      <c r="L84" s="104" t="s">
        <v>16</v>
      </c>
      <c r="M84" s="104"/>
      <c r="N84" s="104"/>
      <c r="O84" s="105"/>
    </row>
    <row r="85" spans="2:15" ht="15" customHeight="1" x14ac:dyDescent="0.25">
      <c r="B85" s="7" t="s">
        <v>158</v>
      </c>
      <c r="C85" s="2" t="s">
        <v>113</v>
      </c>
      <c r="D85" s="107"/>
      <c r="E85" s="104" t="s">
        <v>16</v>
      </c>
      <c r="F85" s="104"/>
      <c r="G85" s="104"/>
      <c r="H85" s="105"/>
      <c r="I85" s="7" t="s">
        <v>158</v>
      </c>
      <c r="J85" s="2" t="s">
        <v>113</v>
      </c>
      <c r="K85" s="107"/>
      <c r="L85" s="104" t="s">
        <v>16</v>
      </c>
      <c r="M85" s="104"/>
      <c r="N85" s="104"/>
      <c r="O85" s="105"/>
    </row>
    <row r="86" spans="2:15" ht="25.5" customHeight="1" x14ac:dyDescent="0.25">
      <c r="B86" s="7" t="s">
        <v>159</v>
      </c>
      <c r="C86" s="2" t="s">
        <v>160</v>
      </c>
      <c r="D86" s="107"/>
      <c r="E86" s="104" t="s">
        <v>16</v>
      </c>
      <c r="F86" s="104"/>
      <c r="G86" s="104"/>
      <c r="H86" s="105"/>
      <c r="I86" s="7" t="s">
        <v>159</v>
      </c>
      <c r="J86" s="2" t="s">
        <v>160</v>
      </c>
      <c r="K86" s="107"/>
      <c r="L86" s="104" t="s">
        <v>16</v>
      </c>
      <c r="M86" s="104"/>
      <c r="N86" s="104"/>
      <c r="O86" s="105"/>
    </row>
    <row r="87" spans="2:15" ht="15" customHeight="1" x14ac:dyDescent="0.25">
      <c r="B87" s="7" t="s">
        <v>161</v>
      </c>
      <c r="C87" s="2" t="s">
        <v>119</v>
      </c>
      <c r="D87" s="108"/>
      <c r="E87" s="104" t="s">
        <v>16</v>
      </c>
      <c r="F87" s="104"/>
      <c r="G87" s="104"/>
      <c r="H87" s="105"/>
      <c r="I87" s="7" t="s">
        <v>161</v>
      </c>
      <c r="J87" s="2" t="s">
        <v>119</v>
      </c>
      <c r="K87" s="108"/>
      <c r="L87" s="104" t="s">
        <v>16</v>
      </c>
      <c r="M87" s="104"/>
      <c r="N87" s="104"/>
      <c r="O87" s="105"/>
    </row>
    <row r="88" spans="2:15" ht="26.25" customHeight="1" thickBot="1" x14ac:dyDescent="0.3">
      <c r="B88" s="93" t="s">
        <v>162</v>
      </c>
      <c r="C88" s="94"/>
      <c r="D88" s="94"/>
      <c r="E88" s="94"/>
      <c r="F88" s="94"/>
      <c r="G88" s="94"/>
      <c r="H88" s="95"/>
      <c r="I88" s="93" t="s">
        <v>162</v>
      </c>
      <c r="J88" s="94"/>
      <c r="K88" s="94"/>
      <c r="L88" s="94"/>
      <c r="M88" s="94"/>
      <c r="N88" s="94"/>
      <c r="O88" s="95"/>
    </row>
    <row r="89" spans="2:15" ht="102" x14ac:dyDescent="0.25">
      <c r="B89" s="7" t="s">
        <v>163</v>
      </c>
      <c r="C89" s="3" t="s">
        <v>164</v>
      </c>
      <c r="D89" s="20">
        <v>0.06</v>
      </c>
      <c r="E89" s="96" t="s">
        <v>16</v>
      </c>
      <c r="F89" s="97"/>
      <c r="G89" s="97"/>
      <c r="H89" s="98"/>
      <c r="I89" s="7" t="s">
        <v>163</v>
      </c>
      <c r="J89" s="3" t="s">
        <v>164</v>
      </c>
      <c r="K89" s="76">
        <v>0.06</v>
      </c>
      <c r="L89" s="96" t="s">
        <v>16</v>
      </c>
      <c r="M89" s="97"/>
      <c r="N89" s="97"/>
      <c r="O89" s="98"/>
    </row>
    <row r="90" spans="2:15" ht="165.75" x14ac:dyDescent="0.25">
      <c r="B90" s="7" t="s">
        <v>165</v>
      </c>
      <c r="C90" s="2" t="s">
        <v>166</v>
      </c>
      <c r="D90" s="5">
        <v>0.03</v>
      </c>
      <c r="E90" s="99" t="s">
        <v>16</v>
      </c>
      <c r="F90" s="100"/>
      <c r="G90" s="100"/>
      <c r="H90" s="101"/>
      <c r="I90" s="7" t="s">
        <v>165</v>
      </c>
      <c r="J90" s="2" t="s">
        <v>166</v>
      </c>
      <c r="K90" s="74">
        <v>0.03</v>
      </c>
      <c r="L90" s="99" t="s">
        <v>16</v>
      </c>
      <c r="M90" s="100"/>
      <c r="N90" s="100"/>
      <c r="O90" s="101"/>
    </row>
    <row r="91" spans="2:15" ht="76.5" x14ac:dyDescent="0.25">
      <c r="B91" s="7" t="s">
        <v>167</v>
      </c>
      <c r="C91" s="3" t="s">
        <v>168</v>
      </c>
      <c r="D91" s="6">
        <v>12</v>
      </c>
      <c r="E91" s="99" t="s">
        <v>16</v>
      </c>
      <c r="F91" s="100"/>
      <c r="G91" s="100"/>
      <c r="H91" s="101"/>
      <c r="I91" s="7" t="s">
        <v>167</v>
      </c>
      <c r="J91" s="3" t="s">
        <v>168</v>
      </c>
      <c r="K91" s="75">
        <v>12</v>
      </c>
      <c r="L91" s="99" t="s">
        <v>16</v>
      </c>
      <c r="M91" s="100"/>
      <c r="N91" s="100"/>
      <c r="O91" s="101"/>
    </row>
    <row r="92" spans="2:15" ht="76.5" x14ac:dyDescent="0.25">
      <c r="B92" s="7" t="s">
        <v>169</v>
      </c>
      <c r="C92" s="3" t="s">
        <v>170</v>
      </c>
      <c r="D92" s="6">
        <v>10</v>
      </c>
      <c r="E92" s="99" t="s">
        <v>16</v>
      </c>
      <c r="F92" s="100"/>
      <c r="G92" s="100"/>
      <c r="H92" s="101"/>
      <c r="I92" s="7" t="s">
        <v>169</v>
      </c>
      <c r="J92" s="3" t="s">
        <v>170</v>
      </c>
      <c r="K92" s="75">
        <v>10</v>
      </c>
      <c r="L92" s="99" t="s">
        <v>16</v>
      </c>
      <c r="M92" s="100"/>
      <c r="N92" s="100"/>
      <c r="O92" s="101"/>
    </row>
    <row r="93" spans="2:15" ht="115.5" thickBot="1" x14ac:dyDescent="0.3">
      <c r="B93" s="7" t="s">
        <v>171</v>
      </c>
      <c r="C93" s="3" t="s">
        <v>172</v>
      </c>
      <c r="D93" s="21">
        <v>6</v>
      </c>
      <c r="E93" s="102" t="s">
        <v>16</v>
      </c>
      <c r="F93" s="102"/>
      <c r="G93" s="102"/>
      <c r="H93" s="103"/>
      <c r="I93" s="7" t="s">
        <v>171</v>
      </c>
      <c r="J93" s="3" t="s">
        <v>172</v>
      </c>
      <c r="K93" s="77">
        <v>6</v>
      </c>
      <c r="L93" s="102" t="s">
        <v>16</v>
      </c>
      <c r="M93" s="102"/>
      <c r="N93" s="102"/>
      <c r="O93" s="103"/>
    </row>
    <row r="94" spans="2:15" ht="24.75" customHeight="1" x14ac:dyDescent="0.25">
      <c r="B94" s="93" t="s">
        <v>193</v>
      </c>
      <c r="C94" s="94"/>
      <c r="D94" s="94"/>
      <c r="E94" s="94"/>
      <c r="F94" s="94"/>
      <c r="G94" s="94"/>
      <c r="H94" s="95"/>
      <c r="I94" s="93" t="s">
        <v>173</v>
      </c>
      <c r="J94" s="94"/>
      <c r="K94" s="94"/>
      <c r="L94" s="94"/>
      <c r="M94" s="94"/>
      <c r="N94" s="94"/>
      <c r="O94" s="95"/>
    </row>
    <row r="95" spans="2:15" ht="25.5" x14ac:dyDescent="0.25">
      <c r="B95" s="8" t="s">
        <v>174</v>
      </c>
      <c r="C95" s="3" t="s">
        <v>175</v>
      </c>
      <c r="D95" s="6">
        <v>2</v>
      </c>
      <c r="E95" s="104" t="s">
        <v>16</v>
      </c>
      <c r="F95" s="104"/>
      <c r="G95" s="104"/>
      <c r="H95" s="105"/>
      <c r="I95" s="22" t="s">
        <v>174</v>
      </c>
      <c r="J95" s="23" t="s">
        <v>175</v>
      </c>
      <c r="K95" s="85">
        <v>2</v>
      </c>
      <c r="L95" s="104" t="s">
        <v>16</v>
      </c>
      <c r="M95" s="104"/>
      <c r="N95" s="104"/>
      <c r="O95" s="105"/>
    </row>
    <row r="96" spans="2:15" ht="38.25" x14ac:dyDescent="0.25">
      <c r="B96" s="8" t="s">
        <v>176</v>
      </c>
      <c r="C96" s="3" t="s">
        <v>177</v>
      </c>
      <c r="D96" s="36">
        <v>2.5000000000000001E-2</v>
      </c>
      <c r="E96" s="104" t="s">
        <v>16</v>
      </c>
      <c r="F96" s="104"/>
      <c r="G96" s="104"/>
      <c r="H96" s="105"/>
      <c r="I96" s="22" t="s">
        <v>176</v>
      </c>
      <c r="J96" s="23" t="s">
        <v>177</v>
      </c>
      <c r="K96" s="86">
        <v>2.5999999999999999E-2</v>
      </c>
      <c r="L96" s="104" t="s">
        <v>16</v>
      </c>
      <c r="M96" s="104"/>
      <c r="N96" s="104"/>
      <c r="O96" s="105"/>
    </row>
    <row r="97" spans="2:15" ht="115.5" thickBot="1" x14ac:dyDescent="0.3">
      <c r="B97" s="9" t="s">
        <v>178</v>
      </c>
      <c r="C97" s="1" t="s">
        <v>179</v>
      </c>
      <c r="D97" s="35">
        <v>7.2185575085290598E-4</v>
      </c>
      <c r="E97" s="91" t="s">
        <v>16</v>
      </c>
      <c r="F97" s="91"/>
      <c r="G97" s="91"/>
      <c r="H97" s="92"/>
      <c r="I97" s="29" t="s">
        <v>178</v>
      </c>
      <c r="J97" s="30" t="s">
        <v>179</v>
      </c>
      <c r="K97" s="35">
        <v>4.0000000000000002E-4</v>
      </c>
      <c r="L97" s="91" t="s">
        <v>16</v>
      </c>
      <c r="M97" s="91"/>
      <c r="N97" s="91"/>
      <c r="O97" s="92"/>
    </row>
    <row r="99" spans="2:15" ht="195.75" customHeight="1" x14ac:dyDescent="0.25">
      <c r="B99" s="114" t="s">
        <v>191</v>
      </c>
      <c r="C99" s="114"/>
    </row>
  </sheetData>
  <mergeCells count="107">
    <mergeCell ref="E65:H65"/>
    <mergeCell ref="E66:H66"/>
    <mergeCell ref="E67:H67"/>
    <mergeCell ref="E68:H68"/>
    <mergeCell ref="E69:H69"/>
    <mergeCell ref="E80:H80"/>
    <mergeCell ref="E81:H81"/>
    <mergeCell ref="E82:H82"/>
    <mergeCell ref="E83:H83"/>
    <mergeCell ref="E75:H75"/>
    <mergeCell ref="E76:H76"/>
    <mergeCell ref="E77:H77"/>
    <mergeCell ref="E78:H78"/>
    <mergeCell ref="E60:H60"/>
    <mergeCell ref="E61:H61"/>
    <mergeCell ref="E62:H62"/>
    <mergeCell ref="E63:H63"/>
    <mergeCell ref="E64:H64"/>
    <mergeCell ref="E56:H56"/>
    <mergeCell ref="E57:H57"/>
    <mergeCell ref="E58:H58"/>
    <mergeCell ref="E59:H59"/>
    <mergeCell ref="D1:H1"/>
    <mergeCell ref="B99:C99"/>
    <mergeCell ref="B94:C94"/>
    <mergeCell ref="B88:C88"/>
    <mergeCell ref="B3:C3"/>
    <mergeCell ref="B14:C14"/>
    <mergeCell ref="B19:C19"/>
    <mergeCell ref="B54:C54"/>
    <mergeCell ref="D3:H3"/>
    <mergeCell ref="D10:G10"/>
    <mergeCell ref="E12:H12"/>
    <mergeCell ref="D14:H14"/>
    <mergeCell ref="D19:H19"/>
    <mergeCell ref="D54:H54"/>
    <mergeCell ref="E70:H70"/>
    <mergeCell ref="E71:H71"/>
    <mergeCell ref="E72:H72"/>
    <mergeCell ref="E73:H73"/>
    <mergeCell ref="E74:H74"/>
    <mergeCell ref="E79:H79"/>
    <mergeCell ref="D84:D87"/>
    <mergeCell ref="E84:H84"/>
    <mergeCell ref="E85:H85"/>
    <mergeCell ref="E86:H86"/>
    <mergeCell ref="E87:H87"/>
    <mergeCell ref="E97:H97"/>
    <mergeCell ref="D88:H88"/>
    <mergeCell ref="E89:H89"/>
    <mergeCell ref="E90:H90"/>
    <mergeCell ref="E91:H91"/>
    <mergeCell ref="E92:H92"/>
    <mergeCell ref="E93:H93"/>
    <mergeCell ref="D94:H94"/>
    <mergeCell ref="E95:H95"/>
    <mergeCell ref="E96:H96"/>
    <mergeCell ref="K1:O1"/>
    <mergeCell ref="I3:O3"/>
    <mergeCell ref="K10:N10"/>
    <mergeCell ref="L12:O12"/>
    <mergeCell ref="I14:O14"/>
    <mergeCell ref="I19:O19"/>
    <mergeCell ref="I54:O54"/>
    <mergeCell ref="L56:O56"/>
    <mergeCell ref="L57:O57"/>
    <mergeCell ref="L58:O58"/>
    <mergeCell ref="L59:O59"/>
    <mergeCell ref="L60:O60"/>
    <mergeCell ref="L61:O61"/>
    <mergeCell ref="L62:O62"/>
    <mergeCell ref="L63:O63"/>
    <mergeCell ref="L64:O64"/>
    <mergeCell ref="L65:O65"/>
    <mergeCell ref="L66:O66"/>
    <mergeCell ref="L67:O67"/>
    <mergeCell ref="L68:O68"/>
    <mergeCell ref="L69:O69"/>
    <mergeCell ref="L70:O70"/>
    <mergeCell ref="L71:O71"/>
    <mergeCell ref="L72:O72"/>
    <mergeCell ref="L73:O73"/>
    <mergeCell ref="L74:O74"/>
    <mergeCell ref="L75:O75"/>
    <mergeCell ref="K84:K87"/>
    <mergeCell ref="L84:O84"/>
    <mergeCell ref="L85:O85"/>
    <mergeCell ref="L86:O86"/>
    <mergeCell ref="L87:O87"/>
    <mergeCell ref="L76:O76"/>
    <mergeCell ref="L77:O77"/>
    <mergeCell ref="L78:O78"/>
    <mergeCell ref="L79:O79"/>
    <mergeCell ref="L80:O80"/>
    <mergeCell ref="L81:O81"/>
    <mergeCell ref="L82:O82"/>
    <mergeCell ref="L83:O83"/>
    <mergeCell ref="L97:O97"/>
    <mergeCell ref="I88:O88"/>
    <mergeCell ref="L89:O89"/>
    <mergeCell ref="L90:O90"/>
    <mergeCell ref="L91:O91"/>
    <mergeCell ref="L92:O92"/>
    <mergeCell ref="L93:O93"/>
    <mergeCell ref="I94:O94"/>
    <mergeCell ref="L95:O95"/>
    <mergeCell ref="L96:O9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Tableau AS</vt:lpstr>
    </vt:vector>
  </TitlesOfParts>
  <Company>Banque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Saïda Baddou</dc:creator>
  <cp:lastModifiedBy>Kevin GUIBERT</cp:lastModifiedBy>
  <cp:lastPrinted>2017-07-27T18:44:41Z</cp:lastPrinted>
  <dcterms:created xsi:type="dcterms:W3CDTF">2017-07-24T15:37:48Z</dcterms:created>
  <dcterms:modified xsi:type="dcterms:W3CDTF">2019-09-04T12:48:01Z</dcterms:modified>
</cp:coreProperties>
</file>